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05" windowWidth="12120" windowHeight="7035" tabRatio="760" activeTab="0"/>
  </bookViews>
  <sheets>
    <sheet name="anexa 2" sheetId="1" r:id="rId1"/>
  </sheets>
  <definedNames>
    <definedName name="_xlnm.Print_Titles" localSheetId="0">'anexa 2'!$12:$14</definedName>
    <definedName name="_xlnm.Print_Area" localSheetId="0">'anexa 2'!$A$1:$P$93</definedName>
  </definedNames>
  <calcPr fullCalcOnLoad="1"/>
</workbook>
</file>

<file path=xl/sharedStrings.xml><?xml version="1.0" encoding="utf-8"?>
<sst xmlns="http://schemas.openxmlformats.org/spreadsheetml/2006/main" count="172" uniqueCount="49">
  <si>
    <t xml:space="preserve"> </t>
  </si>
  <si>
    <t>S</t>
  </si>
  <si>
    <t>-</t>
  </si>
  <si>
    <t>lei</t>
  </si>
  <si>
    <t>Nivelul</t>
  </si>
  <si>
    <t>studiilor</t>
  </si>
  <si>
    <t>SSD</t>
  </si>
  <si>
    <t>M</t>
  </si>
  <si>
    <t>Coeficientii de multiplicare pentru personalul didactic din invatamantul preuniversitar</t>
  </si>
  <si>
    <t>Nr</t>
  </si>
  <si>
    <t>Vechimea în învăţământ</t>
  </si>
  <si>
    <t>crt</t>
  </si>
  <si>
    <t>FUNCTIA*)</t>
  </si>
  <si>
    <t>pană la</t>
  </si>
  <si>
    <t>2-6</t>
  </si>
  <si>
    <t>6-10</t>
  </si>
  <si>
    <t>10-14</t>
  </si>
  <si>
    <t>14-18</t>
  </si>
  <si>
    <t>18-22</t>
  </si>
  <si>
    <t>22-25</t>
  </si>
  <si>
    <t>25-30</t>
  </si>
  <si>
    <t>30-35</t>
  </si>
  <si>
    <t>35-40</t>
  </si>
  <si>
    <t>peste</t>
  </si>
  <si>
    <t>2 ani</t>
  </si>
  <si>
    <t>ani</t>
  </si>
  <si>
    <t>40 ani</t>
  </si>
  <si>
    <t>Profesor</t>
  </si>
  <si>
    <t>- cu grad didactic I</t>
  </si>
  <si>
    <t>- cu grad didactic II</t>
  </si>
  <si>
    <t>- definitiv</t>
  </si>
  <si>
    <t>- debutant</t>
  </si>
  <si>
    <t>Institutor I</t>
  </si>
  <si>
    <t>Institutor II</t>
  </si>
  <si>
    <t>Învăţător, educatoare,</t>
  </si>
  <si>
    <t>educator, maistru-</t>
  </si>
  <si>
    <t>instructor</t>
  </si>
  <si>
    <t xml:space="preserve"> - </t>
  </si>
  <si>
    <t>Profesor, învăţător,</t>
  </si>
  <si>
    <t>maistru instructor;</t>
  </si>
  <si>
    <t xml:space="preserve">cu studii de nivel </t>
  </si>
  <si>
    <t>liceal, fără pregătire</t>
  </si>
  <si>
    <t>de specialitate*)</t>
  </si>
  <si>
    <t>*)</t>
  </si>
  <si>
    <t>Funcţiile se ocupă potrivit prevederilor Statutului personalului didactic.</t>
  </si>
  <si>
    <t>ANEXA nr. 2</t>
  </si>
  <si>
    <t>ianuarie - martie 2007</t>
  </si>
  <si>
    <t>Valoarea coeficientului de multiplicare 1,000=</t>
  </si>
  <si>
    <t>Lei</t>
  </si>
</sst>
</file>

<file path=xl/styles.xml><?xml version="1.0" encoding="utf-8"?>
<styleSheet xmlns="http://schemas.openxmlformats.org/spreadsheetml/2006/main">
  <numFmts count="6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.000"/>
    <numFmt numFmtId="175" formatCode="#,##0.000"/>
    <numFmt numFmtId="176" formatCode="_-* #,##0.0\ _L_E_I_-;\-* #,##0.0\ _L_E_I_-;_-* &quot;-&quot;??\ _L_E_I_-;_-@_-"/>
    <numFmt numFmtId="177" formatCode="_-* #,##0\ _L_E_I_-;\-* #,##0\ _L_E_I_-;_-* &quot;-&quot;??\ _L_E_I_-;_-@_-"/>
    <numFmt numFmtId="178" formatCode="0.0"/>
    <numFmt numFmtId="179" formatCode="_-* #,##0.0\ _l_e_i_-;\-* #,##0.0\ _l_e_i_-;_-* &quot;-&quot;??\ _l_e_i_-;_-@_-"/>
    <numFmt numFmtId="180" formatCode="_-* #,##0\ _l_e_i_-;\-* #,##0\ _l_e_i_-;_-* &quot;-&quot;??\ _l_e_i_-;_-@_-"/>
    <numFmt numFmtId="181" formatCode="_-* #,##0.000\ _l_e_i_-;\-* #,##0.000\ _l_e_i_-;_-* &quot;-&quot;??\ _l_e_i_-;_-@_-"/>
    <numFmt numFmtId="182" formatCode="_-* #,##0.0000\ _l_e_i_-;\-* #,##0.0000\ _l_e_i_-;_-* &quot;-&quot;??\ _l_e_i_-;_-@_-"/>
    <numFmt numFmtId="183" formatCode="_-* #,##0.000\ _l_e_i_-;\-* #,##0.000\ _l_e_i_-;_-* &quot;-&quot;???\ _l_e_i_-;_-@_-"/>
    <numFmt numFmtId="184" formatCode="0.0000"/>
    <numFmt numFmtId="185" formatCode="_(* #,##0.000_);_(* \(#,##0.000\);_(* &quot;-&quot;???_);_(@_)"/>
    <numFmt numFmtId="186" formatCode="#,##0\ &quot;Din.&quot;;\-#,##0\ &quot;Din.&quot;"/>
    <numFmt numFmtId="187" formatCode="#,##0\ &quot;Din.&quot;;[Red]\-#,##0\ &quot;Din.&quot;"/>
    <numFmt numFmtId="188" formatCode="#,##0.00\ &quot;Din.&quot;;\-#,##0.00\ &quot;Din.&quot;"/>
    <numFmt numFmtId="189" formatCode="#,##0.00\ &quot;Din.&quot;;[Red]\-#,##0.00\ &quot;Din.&quot;"/>
    <numFmt numFmtId="190" formatCode="_-* #,##0\ &quot;Din.&quot;_-;\-* #,##0\ &quot;Din.&quot;_-;_-* &quot;-&quot;\ &quot;Din.&quot;_-;_-@_-"/>
    <numFmt numFmtId="191" formatCode="_-* #,##0\ _D_i_n_._-;\-* #,##0\ _D_i_n_._-;_-* &quot;-&quot;\ _D_i_n_._-;_-@_-"/>
    <numFmt numFmtId="192" formatCode="_-* #,##0.00\ &quot;Din.&quot;_-;\-* #,##0.00\ &quot;Din.&quot;_-;_-* &quot;-&quot;??\ &quot;Din.&quot;_-;_-@_-"/>
    <numFmt numFmtId="193" formatCode="_-* #,##0.00\ _D_i_n_._-;\-* #,##0.00\ _D_i_n_._-;_-* &quot;-&quot;??\ _D_i_n_.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* #,##0_-;\-* #,##0_-;_-* &quot;-&quot;_-;_-@_-"/>
    <numFmt numFmtId="200" formatCode="_-&quot;£&quot;* #,##0.00_-;\-&quot;£&quot;* #,##0.00_-;_-&quot;£&quot;* &quot;-&quot;??_-;_-@_-"/>
    <numFmt numFmtId="201" formatCode="_-* #,##0.00_-;\-* #,##0.00_-;_-* &quot;-&quot;??_-;_-@_-"/>
    <numFmt numFmtId="202" formatCode="#,##0.0000"/>
    <numFmt numFmtId="203" formatCode="#,##0.00000"/>
    <numFmt numFmtId="204" formatCode="#,##0.000000"/>
    <numFmt numFmtId="205" formatCode="#,##0.0000000"/>
    <numFmt numFmtId="206" formatCode="#,##0.00000000"/>
    <numFmt numFmtId="207" formatCode="0.0000000"/>
    <numFmt numFmtId="208" formatCode="0.000000"/>
    <numFmt numFmtId="209" formatCode="0.00000"/>
    <numFmt numFmtId="210" formatCode="0.00000000"/>
    <numFmt numFmtId="211" formatCode="0.0%"/>
    <numFmt numFmtId="212" formatCode="#,##0.0"/>
    <numFmt numFmtId="213" formatCode="0.0000E+00"/>
    <numFmt numFmtId="214" formatCode="0.000E+00"/>
    <numFmt numFmtId="215" formatCode="0.0E+00"/>
    <numFmt numFmtId="216" formatCode="0E+00"/>
    <numFmt numFmtId="217" formatCode="0.000000E+00"/>
    <numFmt numFmtId="218" formatCode="0.00000E+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2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19">
      <alignment/>
      <protection/>
    </xf>
    <xf numFmtId="0" fontId="0" fillId="0" borderId="0" xfId="19" applyAlignment="1">
      <alignment horizontal="left"/>
      <protection/>
    </xf>
    <xf numFmtId="0" fontId="6" fillId="0" borderId="0" xfId="19" applyFont="1">
      <alignment/>
      <protection/>
    </xf>
    <xf numFmtId="0" fontId="0" fillId="0" borderId="0" xfId="19" applyBorder="1">
      <alignment/>
      <protection/>
    </xf>
    <xf numFmtId="0" fontId="0" fillId="0" borderId="0" xfId="19" applyBorder="1" applyAlignment="1">
      <alignment horizontal="left"/>
      <protection/>
    </xf>
    <xf numFmtId="0" fontId="0" fillId="0" borderId="1" xfId="19" applyBorder="1" applyAlignment="1">
      <alignment horizontal="center"/>
      <protection/>
    </xf>
    <xf numFmtId="0" fontId="0" fillId="0" borderId="2" xfId="19" applyBorder="1" applyAlignment="1">
      <alignment horizontal="left"/>
      <protection/>
    </xf>
    <xf numFmtId="0" fontId="0" fillId="0" borderId="3" xfId="19" applyBorder="1" applyAlignment="1">
      <alignment horizontal="left"/>
      <protection/>
    </xf>
    <xf numFmtId="0" fontId="0" fillId="0" borderId="4" xfId="19" applyBorder="1" applyAlignment="1">
      <alignment horizontal="center"/>
      <protection/>
    </xf>
    <xf numFmtId="0" fontId="0" fillId="0" borderId="0" xfId="19" applyAlignment="1">
      <alignment horizontal="center"/>
      <protection/>
    </xf>
    <xf numFmtId="0" fontId="0" fillId="0" borderId="5" xfId="19" applyBorder="1" applyAlignment="1">
      <alignment horizontal="center"/>
      <protection/>
    </xf>
    <xf numFmtId="0" fontId="0" fillId="0" borderId="6" xfId="19" applyBorder="1" applyAlignment="1">
      <alignment horizontal="left"/>
      <protection/>
    </xf>
    <xf numFmtId="0" fontId="0" fillId="0" borderId="7" xfId="19" applyBorder="1" applyAlignment="1">
      <alignment horizontal="left"/>
      <protection/>
    </xf>
    <xf numFmtId="0" fontId="0" fillId="0" borderId="8" xfId="19" applyBorder="1" applyAlignment="1">
      <alignment horizontal="center"/>
      <protection/>
    </xf>
    <xf numFmtId="0" fontId="0" fillId="0" borderId="0" xfId="19" applyBorder="1" applyAlignment="1">
      <alignment horizontal="center"/>
      <protection/>
    </xf>
    <xf numFmtId="0" fontId="0" fillId="0" borderId="9" xfId="19" applyBorder="1" applyAlignment="1">
      <alignment horizontal="center"/>
      <protection/>
    </xf>
    <xf numFmtId="0" fontId="0" fillId="0" borderId="10" xfId="19" applyBorder="1" applyAlignment="1">
      <alignment horizontal="center"/>
      <protection/>
    </xf>
    <xf numFmtId="0" fontId="0" fillId="0" borderId="11" xfId="19" applyBorder="1" applyAlignment="1">
      <alignment horizontal="left"/>
      <protection/>
    </xf>
    <xf numFmtId="0" fontId="0" fillId="0" borderId="12" xfId="19" applyBorder="1" applyAlignment="1">
      <alignment horizontal="left"/>
      <protection/>
    </xf>
    <xf numFmtId="0" fontId="0" fillId="0" borderId="13" xfId="19" applyBorder="1" applyAlignment="1">
      <alignment horizontal="center"/>
      <protection/>
    </xf>
    <xf numFmtId="0" fontId="0" fillId="0" borderId="14" xfId="19" applyBorder="1" applyAlignment="1">
      <alignment horizontal="center"/>
      <protection/>
    </xf>
    <xf numFmtId="0" fontId="0" fillId="0" borderId="15" xfId="19" applyBorder="1" applyAlignment="1">
      <alignment horizontal="center"/>
      <protection/>
    </xf>
    <xf numFmtId="181" fontId="7" fillId="0" borderId="0" xfId="15" applyNumberFormat="1" applyFont="1" applyBorder="1" applyAlignment="1">
      <alignment horizontal="center"/>
    </xf>
    <xf numFmtId="181" fontId="7" fillId="0" borderId="9" xfId="15" applyNumberFormat="1" applyFont="1" applyBorder="1" applyAlignment="1">
      <alignment horizontal="center"/>
    </xf>
    <xf numFmtId="49" fontId="0" fillId="0" borderId="0" xfId="19" applyNumberFormat="1" applyBorder="1" applyAlignment="1">
      <alignment horizontal="left"/>
      <protection/>
    </xf>
    <xf numFmtId="183" fontId="0" fillId="0" borderId="0" xfId="19" applyNumberFormat="1" applyAlignment="1">
      <alignment horizontal="center"/>
      <protection/>
    </xf>
    <xf numFmtId="0" fontId="0" fillId="0" borderId="16" xfId="19" applyBorder="1" applyAlignment="1">
      <alignment horizontal="left"/>
      <protection/>
    </xf>
    <xf numFmtId="49" fontId="0" fillId="0" borderId="17" xfId="19" applyNumberFormat="1" applyBorder="1" applyAlignment="1">
      <alignment horizontal="left"/>
      <protection/>
    </xf>
    <xf numFmtId="0" fontId="7" fillId="0" borderId="0" xfId="19" applyFont="1" applyBorder="1" applyAlignment="1">
      <alignment horizontal="center"/>
      <protection/>
    </xf>
    <xf numFmtId="0" fontId="0" fillId="0" borderId="14" xfId="19" applyBorder="1" applyAlignment="1">
      <alignment horizontal="left"/>
      <protection/>
    </xf>
    <xf numFmtId="49" fontId="0" fillId="0" borderId="14" xfId="19" applyNumberFormat="1" applyBorder="1" applyAlignment="1">
      <alignment horizontal="left"/>
      <protection/>
    </xf>
    <xf numFmtId="3" fontId="5" fillId="0" borderId="14" xfId="15" applyNumberFormat="1" applyFont="1" applyBorder="1" applyAlignment="1">
      <alignment horizontal="center"/>
    </xf>
    <xf numFmtId="181" fontId="7" fillId="0" borderId="14" xfId="15" applyNumberFormat="1" applyFont="1" applyBorder="1" applyAlignment="1">
      <alignment horizontal="center"/>
    </xf>
    <xf numFmtId="181" fontId="7" fillId="0" borderId="15" xfId="15" applyNumberFormat="1" applyFont="1" applyBorder="1" applyAlignment="1">
      <alignment horizontal="center"/>
    </xf>
    <xf numFmtId="0" fontId="7" fillId="0" borderId="9" xfId="19" applyFont="1" applyBorder="1" applyAlignment="1">
      <alignment horizontal="center"/>
      <protection/>
    </xf>
    <xf numFmtId="49" fontId="0" fillId="0" borderId="0" xfId="19" applyNumberFormat="1" applyFont="1" applyBorder="1" applyAlignment="1">
      <alignment horizontal="left"/>
      <protection/>
    </xf>
    <xf numFmtId="0" fontId="0" fillId="0" borderId="7" xfId="19" applyBorder="1" applyAlignment="1">
      <alignment horizontal="center"/>
      <protection/>
    </xf>
    <xf numFmtId="174" fontId="7" fillId="0" borderId="0" xfId="15" applyNumberFormat="1" applyFont="1" applyBorder="1" applyAlignment="1">
      <alignment horizontal="center"/>
    </xf>
    <xf numFmtId="174" fontId="7" fillId="0" borderId="9" xfId="15" applyNumberFormat="1" applyFont="1" applyBorder="1" applyAlignment="1">
      <alignment horizontal="center"/>
    </xf>
    <xf numFmtId="0" fontId="0" fillId="0" borderId="12" xfId="19" applyBorder="1" applyAlignment="1">
      <alignment horizontal="center"/>
      <protection/>
    </xf>
    <xf numFmtId="49" fontId="0" fillId="0" borderId="12" xfId="19" applyNumberFormat="1" applyBorder="1" applyAlignment="1">
      <alignment horizontal="left"/>
      <protection/>
    </xf>
    <xf numFmtId="3" fontId="5" fillId="0" borderId="11" xfId="15" applyNumberFormat="1" applyFont="1" applyBorder="1" applyAlignment="1">
      <alignment horizontal="center"/>
    </xf>
    <xf numFmtId="0" fontId="0" fillId="0" borderId="18" xfId="19" applyBorder="1" applyAlignment="1">
      <alignment horizontal="center"/>
      <protection/>
    </xf>
    <xf numFmtId="175" fontId="7" fillId="0" borderId="0" xfId="15" applyNumberFormat="1" applyFont="1" applyBorder="1" applyAlignment="1">
      <alignment horizontal="center"/>
    </xf>
    <xf numFmtId="174" fontId="7" fillId="0" borderId="0" xfId="15" applyNumberFormat="1" applyFont="1" applyFill="1" applyBorder="1" applyAlignment="1">
      <alignment horizontal="center"/>
    </xf>
    <xf numFmtId="174" fontId="7" fillId="0" borderId="9" xfId="15" applyNumberFormat="1" applyFont="1" applyFill="1" applyBorder="1" applyAlignment="1">
      <alignment horizontal="center"/>
    </xf>
    <xf numFmtId="175" fontId="7" fillId="0" borderId="0" xfId="0" applyNumberFormat="1" applyFont="1" applyBorder="1" applyAlignment="1">
      <alignment horizontal="center"/>
    </xf>
    <xf numFmtId="175" fontId="0" fillId="0" borderId="0" xfId="19" applyNumberFormat="1" applyFont="1" applyAlignment="1">
      <alignment horizontal="center"/>
      <protection/>
    </xf>
    <xf numFmtId="175" fontId="0" fillId="0" borderId="0" xfId="0" applyNumberFormat="1" applyFont="1" applyBorder="1" applyAlignment="1">
      <alignment horizontal="center"/>
    </xf>
    <xf numFmtId="0" fontId="7" fillId="0" borderId="18" xfId="19" applyFont="1" applyBorder="1" applyAlignment="1">
      <alignment horizontal="center"/>
      <protection/>
    </xf>
    <xf numFmtId="174" fontId="7" fillId="0" borderId="9" xfId="0" applyNumberFormat="1" applyFont="1" applyBorder="1" applyAlignment="1">
      <alignment horizontal="center"/>
    </xf>
    <xf numFmtId="174" fontId="7" fillId="0" borderId="9" xfId="19" applyNumberFormat="1" applyFont="1" applyBorder="1" applyAlignment="1">
      <alignment horizontal="center"/>
      <protection/>
    </xf>
    <xf numFmtId="183" fontId="0" fillId="0" borderId="9" xfId="19" applyNumberFormat="1" applyBorder="1" applyAlignment="1">
      <alignment horizontal="center"/>
      <protection/>
    </xf>
    <xf numFmtId="183" fontId="0" fillId="0" borderId="0" xfId="19" applyNumberFormat="1" applyBorder="1" applyAlignment="1">
      <alignment horizontal="center"/>
      <protection/>
    </xf>
    <xf numFmtId="183" fontId="0" fillId="0" borderId="0" xfId="19" applyNumberFormat="1" applyFont="1" applyAlignment="1">
      <alignment horizontal="center"/>
      <protection/>
    </xf>
    <xf numFmtId="175" fontId="7" fillId="0" borderId="9" xfId="15" applyNumberFormat="1" applyFont="1" applyBorder="1" applyAlignment="1">
      <alignment horizontal="center"/>
    </xf>
    <xf numFmtId="0" fontId="0" fillId="0" borderId="0" xfId="19" applyFont="1">
      <alignment/>
      <protection/>
    </xf>
    <xf numFmtId="0" fontId="0" fillId="0" borderId="19" xfId="19" applyBorder="1" applyAlignment="1">
      <alignment horizontal="center"/>
      <protection/>
    </xf>
    <xf numFmtId="174" fontId="0" fillId="0" borderId="0" xfId="0" applyNumberFormat="1" applyFont="1" applyBorder="1" applyAlignment="1">
      <alignment horizontal="right"/>
    </xf>
    <xf numFmtId="174" fontId="0" fillId="0" borderId="0" xfId="19" applyNumberFormat="1" applyAlignment="1">
      <alignment horizontal="right"/>
      <protection/>
    </xf>
    <xf numFmtId="175" fontId="0" fillId="0" borderId="0" xfId="19" applyNumberFormat="1">
      <alignment/>
      <protection/>
    </xf>
    <xf numFmtId="174" fontId="0" fillId="0" borderId="0" xfId="19" applyNumberFormat="1" applyBorder="1" applyAlignment="1">
      <alignment horizontal="center"/>
      <protection/>
    </xf>
    <xf numFmtId="174" fontId="0" fillId="0" borderId="0" xfId="19" applyNumberFormat="1" applyAlignment="1">
      <alignment horizontal="center"/>
      <protection/>
    </xf>
    <xf numFmtId="174" fontId="0" fillId="0" borderId="0" xfId="19" applyNumberFormat="1">
      <alignment/>
      <protection/>
    </xf>
    <xf numFmtId="174" fontId="0" fillId="0" borderId="0" xfId="0" applyNumberFormat="1" applyFont="1" applyBorder="1" applyAlignment="1">
      <alignment horizontal="center"/>
    </xf>
    <xf numFmtId="181" fontId="7" fillId="0" borderId="6" xfId="15" applyNumberFormat="1" applyFont="1" applyBorder="1" applyAlignment="1">
      <alignment horizontal="center"/>
    </xf>
    <xf numFmtId="3" fontId="5" fillId="0" borderId="0" xfId="15" applyNumberFormat="1" applyFont="1" applyBorder="1" applyAlignment="1">
      <alignment horizontal="center"/>
    </xf>
    <xf numFmtId="3" fontId="5" fillId="0" borderId="9" xfId="15" applyNumberFormat="1" applyFont="1" applyBorder="1" applyAlignment="1">
      <alignment horizontal="center"/>
    </xf>
    <xf numFmtId="174" fontId="7" fillId="0" borderId="6" xfId="15" applyNumberFormat="1" applyFont="1" applyBorder="1" applyAlignment="1">
      <alignment horizontal="center"/>
    </xf>
    <xf numFmtId="174" fontId="7" fillId="0" borderId="0" xfId="19" applyNumberFormat="1" applyFont="1" applyBorder="1" applyAlignment="1">
      <alignment horizontal="center"/>
      <protection/>
    </xf>
    <xf numFmtId="0" fontId="0" fillId="0" borderId="20" xfId="19" applyBorder="1" applyAlignment="1">
      <alignment horizontal="left"/>
      <protection/>
    </xf>
    <xf numFmtId="0" fontId="0" fillId="0" borderId="20" xfId="19" applyBorder="1" applyAlignment="1">
      <alignment horizontal="center"/>
      <protection/>
    </xf>
    <xf numFmtId="0" fontId="8" fillId="0" borderId="0" xfId="19" applyFont="1" applyAlignment="1">
      <alignment horizontal="left"/>
      <protection/>
    </xf>
    <xf numFmtId="0" fontId="9" fillId="0" borderId="0" xfId="0" applyFont="1" applyAlignment="1">
      <alignment horizontal="right"/>
    </xf>
    <xf numFmtId="175" fontId="9" fillId="0" borderId="0" xfId="0" applyNumberFormat="1" applyFont="1" applyAlignment="1">
      <alignment horizontal="center"/>
    </xf>
    <xf numFmtId="184" fontId="9" fillId="0" borderId="0" xfId="0" applyNumberFormat="1" applyFont="1" applyAlignment="1">
      <alignment horizontal="left"/>
    </xf>
    <xf numFmtId="0" fontId="8" fillId="0" borderId="0" xfId="19" applyFont="1">
      <alignment/>
      <protection/>
    </xf>
    <xf numFmtId="0" fontId="4" fillId="0" borderId="0" xfId="0" applyFont="1" applyAlignment="1">
      <alignment horizontal="right"/>
    </xf>
    <xf numFmtId="181" fontId="7" fillId="0" borderId="16" xfId="15" applyNumberFormat="1" applyFont="1" applyBorder="1" applyAlignment="1">
      <alignment horizontal="center"/>
    </xf>
    <xf numFmtId="181" fontId="7" fillId="0" borderId="21" xfId="15" applyNumberFormat="1" applyFont="1" applyBorder="1" applyAlignment="1">
      <alignment horizontal="center"/>
    </xf>
    <xf numFmtId="175" fontId="7" fillId="0" borderId="21" xfId="15" applyNumberFormat="1" applyFont="1" applyBorder="1" applyAlignment="1">
      <alignment horizontal="center"/>
    </xf>
    <xf numFmtId="175" fontId="7" fillId="0" borderId="22" xfId="15" applyNumberFormat="1" applyFont="1" applyBorder="1" applyAlignment="1">
      <alignment horizontal="center"/>
    </xf>
    <xf numFmtId="183" fontId="0" fillId="0" borderId="21" xfId="19" applyNumberFormat="1" applyBorder="1" applyAlignment="1">
      <alignment horizontal="center"/>
      <protection/>
    </xf>
    <xf numFmtId="0" fontId="0" fillId="0" borderId="21" xfId="19" applyBorder="1" applyAlignment="1">
      <alignment horizontal="center"/>
      <protection/>
    </xf>
    <xf numFmtId="183" fontId="0" fillId="0" borderId="22" xfId="19" applyNumberFormat="1" applyBorder="1" applyAlignment="1">
      <alignment horizontal="center"/>
      <protection/>
    </xf>
    <xf numFmtId="0" fontId="0" fillId="0" borderId="8" xfId="19" applyFont="1" applyBorder="1" applyAlignment="1">
      <alignment horizontal="center"/>
      <protection/>
    </xf>
    <xf numFmtId="181" fontId="7" fillId="0" borderId="23" xfId="15" applyNumberFormat="1" applyFont="1" applyBorder="1" applyAlignment="1">
      <alignment horizontal="center"/>
    </xf>
    <xf numFmtId="174" fontId="7" fillId="0" borderId="24" xfId="15" applyNumberFormat="1" applyFont="1" applyBorder="1" applyAlignment="1">
      <alignment horizontal="center"/>
    </xf>
    <xf numFmtId="174" fontId="7" fillId="0" borderId="24" xfId="15" applyNumberFormat="1" applyFont="1" applyFill="1" applyBorder="1" applyAlignment="1">
      <alignment horizontal="center"/>
    </xf>
    <xf numFmtId="174" fontId="7" fillId="0" borderId="25" xfId="15" applyNumberFormat="1" applyFont="1" applyFill="1" applyBorder="1" applyAlignment="1">
      <alignment horizontal="center"/>
    </xf>
    <xf numFmtId="174" fontId="7" fillId="0" borderId="23" xfId="15" applyNumberFormat="1" applyFont="1" applyBorder="1" applyAlignment="1">
      <alignment horizontal="center"/>
    </xf>
    <xf numFmtId="181" fontId="7" fillId="0" borderId="24" xfId="15" applyNumberFormat="1" applyFont="1" applyBorder="1" applyAlignment="1">
      <alignment horizontal="center"/>
    </xf>
    <xf numFmtId="181" fontId="7" fillId="0" borderId="25" xfId="15" applyNumberFormat="1" applyFont="1" applyBorder="1" applyAlignment="1">
      <alignment horizontal="center"/>
    </xf>
    <xf numFmtId="49" fontId="0" fillId="0" borderId="24" xfId="19" applyNumberFormat="1" applyBorder="1" applyAlignment="1">
      <alignment horizontal="left"/>
      <protection/>
    </xf>
    <xf numFmtId="49" fontId="0" fillId="0" borderId="7" xfId="19" applyNumberFormat="1" applyBorder="1" applyAlignment="1">
      <alignment horizontal="left"/>
      <protection/>
    </xf>
    <xf numFmtId="3" fontId="5" fillId="0" borderId="21" xfId="15" applyNumberFormat="1" applyFont="1" applyBorder="1" applyAlignment="1">
      <alignment horizontal="center"/>
    </xf>
    <xf numFmtId="3" fontId="5" fillId="0" borderId="22" xfId="15" applyNumberFormat="1" applyFont="1" applyBorder="1" applyAlignment="1">
      <alignment horizontal="center"/>
    </xf>
    <xf numFmtId="49" fontId="0" fillId="0" borderId="21" xfId="19" applyNumberFormat="1" applyBorder="1" applyAlignment="1">
      <alignment horizontal="left"/>
      <protection/>
    </xf>
    <xf numFmtId="3" fontId="5" fillId="0" borderId="0" xfId="19" applyNumberFormat="1" applyFont="1" applyBorder="1" applyAlignment="1">
      <alignment horizontal="center"/>
      <protection/>
    </xf>
    <xf numFmtId="3" fontId="5" fillId="0" borderId="9" xfId="19" applyNumberFormat="1" applyFont="1" applyBorder="1" applyAlignment="1">
      <alignment horizontal="center"/>
      <protection/>
    </xf>
    <xf numFmtId="0" fontId="0" fillId="0" borderId="6" xfId="19" applyBorder="1" applyAlignment="1">
      <alignment horizontal="center"/>
      <protection/>
    </xf>
    <xf numFmtId="0" fontId="0" fillId="0" borderId="6" xfId="19" applyFont="1" applyBorder="1" applyAlignment="1">
      <alignment horizontal="center"/>
      <protection/>
    </xf>
    <xf numFmtId="3" fontId="5" fillId="0" borderId="6" xfId="15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174" fontId="7" fillId="0" borderId="23" xfId="0" applyNumberFormat="1" applyFont="1" applyBorder="1" applyAlignment="1">
      <alignment horizontal="center"/>
    </xf>
    <xf numFmtId="0" fontId="0" fillId="0" borderId="25" xfId="19" applyBorder="1" applyAlignment="1">
      <alignment horizontal="center"/>
      <protection/>
    </xf>
    <xf numFmtId="0" fontId="0" fillId="0" borderId="3" xfId="19" applyBorder="1" applyAlignment="1">
      <alignment horizontal="center"/>
      <protection/>
    </xf>
    <xf numFmtId="0" fontId="0" fillId="0" borderId="11" xfId="19" applyBorder="1" applyAlignment="1">
      <alignment horizontal="center"/>
      <protection/>
    </xf>
    <xf numFmtId="0" fontId="0" fillId="0" borderId="26" xfId="19" applyBorder="1" applyAlignment="1">
      <alignment horizontal="center"/>
      <protection/>
    </xf>
    <xf numFmtId="0" fontId="0" fillId="0" borderId="27" xfId="19" applyBorder="1" applyAlignment="1">
      <alignment horizontal="center"/>
      <protection/>
    </xf>
    <xf numFmtId="0" fontId="0" fillId="0" borderId="28" xfId="19" applyBorder="1" applyAlignment="1">
      <alignment horizontal="center"/>
      <protection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</cellXfs>
  <cellStyles count="11">
    <cellStyle name="Normal" xfId="0"/>
    <cellStyle name="Comma_2 inv preuniv 2003 ian" xfId="15"/>
    <cellStyle name="Currency_anexe III si IV did aux5%doar cu indicatori ian" xfId="16"/>
    <cellStyle name="Hyperlink" xfId="17"/>
    <cellStyle name="Followed Hyperlink" xfId="18"/>
    <cellStyle name="Normal_2 inv preuniv 2003 ian" xfId="19"/>
    <cellStyle name="Percent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6"/>
  <dimension ref="A1:AF130"/>
  <sheetViews>
    <sheetView tabSelected="1" view="pageBreakPreview" zoomScale="75" zoomScaleNormal="75" zoomScaleSheetLayoutView="75" workbookViewId="0" topLeftCell="A1">
      <selection activeCell="O20" sqref="O20"/>
    </sheetView>
  </sheetViews>
  <sheetFormatPr defaultColWidth="9.140625" defaultRowHeight="12.75"/>
  <cols>
    <col min="1" max="1" width="3.8515625" style="1" customWidth="1"/>
    <col min="2" max="2" width="2.140625" style="2" customWidth="1"/>
    <col min="3" max="3" width="18.57421875" style="2" customWidth="1"/>
    <col min="4" max="4" width="7.140625" style="1" customWidth="1"/>
    <col min="5" max="5" width="12.421875" style="1" customWidth="1"/>
    <col min="6" max="6" width="12.00390625" style="1" customWidth="1"/>
    <col min="7" max="12" width="11.7109375" style="1" customWidth="1"/>
    <col min="13" max="15" width="13.421875" style="1" customWidth="1"/>
    <col min="16" max="16" width="3.57421875" style="1" customWidth="1"/>
    <col min="17" max="17" width="9.140625" style="1" customWidth="1"/>
    <col min="18" max="18" width="11.57421875" style="1" customWidth="1"/>
    <col min="19" max="19" width="10.421875" style="1" bestFit="1" customWidth="1"/>
    <col min="20" max="16384" width="9.140625" style="1" customWidth="1"/>
  </cols>
  <sheetData>
    <row r="1" spans="2:16" ht="15.75">
      <c r="B1" s="1"/>
      <c r="C1" s="1"/>
      <c r="O1" s="78" t="s">
        <v>45</v>
      </c>
      <c r="P1" s="78"/>
    </row>
    <row r="2" spans="2:16" ht="15.75">
      <c r="B2" s="1"/>
      <c r="C2" s="1"/>
      <c r="O2" s="78" t="s">
        <v>46</v>
      </c>
      <c r="P2" s="78"/>
    </row>
    <row r="3" spans="1:10" ht="15.75">
      <c r="A3" s="113" t="s">
        <v>47</v>
      </c>
      <c r="B3" s="113"/>
      <c r="C3" s="114"/>
      <c r="D3" s="114"/>
      <c r="E3" s="114"/>
      <c r="F3" s="114"/>
      <c r="G3" s="114"/>
      <c r="H3" s="114"/>
      <c r="I3" s="75">
        <v>221.307</v>
      </c>
      <c r="J3" s="76" t="s">
        <v>3</v>
      </c>
    </row>
    <row r="4" spans="1:14" ht="20.25" customHeight="1">
      <c r="A4" s="74"/>
      <c r="B4" s="74"/>
      <c r="C4" s="75"/>
      <c r="D4" s="75"/>
      <c r="E4" s="76"/>
      <c r="F4" s="77"/>
      <c r="G4" s="77"/>
      <c r="H4" s="77"/>
      <c r="I4" s="77"/>
      <c r="J4" s="77"/>
      <c r="N4" s="57"/>
    </row>
    <row r="5" spans="1:10" ht="15.75">
      <c r="A5" s="113"/>
      <c r="B5" s="113"/>
      <c r="C5" s="114"/>
      <c r="D5" s="114"/>
      <c r="E5" s="114"/>
      <c r="F5" s="114"/>
      <c r="G5" s="114"/>
      <c r="H5" s="114"/>
      <c r="I5" s="75"/>
      <c r="J5" s="76"/>
    </row>
    <row r="6" spans="1:10" ht="15.75">
      <c r="A6" s="74"/>
      <c r="B6" s="74"/>
      <c r="C6" s="75"/>
      <c r="D6" s="75"/>
      <c r="E6" s="76"/>
      <c r="F6" s="77"/>
      <c r="G6" s="77"/>
      <c r="H6" s="77"/>
      <c r="I6" s="77"/>
      <c r="J6" s="77"/>
    </row>
    <row r="7" spans="2:8" ht="18">
      <c r="B7" s="1"/>
      <c r="C7" s="1"/>
      <c r="H7" s="3"/>
    </row>
    <row r="8" spans="1:15" ht="18">
      <c r="A8" s="4"/>
      <c r="B8" s="5"/>
      <c r="C8" s="3" t="s">
        <v>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8">
      <c r="A9" s="4"/>
      <c r="B9" s="5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8">
      <c r="A10" s="4"/>
      <c r="B10" s="5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ht="13.5" thickBot="1"/>
    <row r="12" spans="1:18" s="10" customFormat="1" ht="12.75">
      <c r="A12" s="6" t="s">
        <v>9</v>
      </c>
      <c r="B12" s="7"/>
      <c r="C12" s="8"/>
      <c r="D12" s="9" t="s">
        <v>4</v>
      </c>
      <c r="E12" s="110" t="s">
        <v>10</v>
      </c>
      <c r="F12" s="111"/>
      <c r="G12" s="111"/>
      <c r="H12" s="111"/>
      <c r="I12" s="111"/>
      <c r="J12" s="111"/>
      <c r="K12" s="111"/>
      <c r="L12" s="111"/>
      <c r="M12" s="111"/>
      <c r="N12" s="111"/>
      <c r="O12" s="112"/>
      <c r="R12" s="26"/>
    </row>
    <row r="13" spans="1:18" s="10" customFormat="1" ht="12.75">
      <c r="A13" s="11" t="s">
        <v>11</v>
      </c>
      <c r="B13" s="12"/>
      <c r="C13" s="13" t="s">
        <v>12</v>
      </c>
      <c r="D13" s="14" t="s">
        <v>5</v>
      </c>
      <c r="E13" s="15" t="s">
        <v>13</v>
      </c>
      <c r="F13" s="15" t="s">
        <v>14</v>
      </c>
      <c r="G13" s="15" t="s">
        <v>15</v>
      </c>
      <c r="H13" s="15" t="s">
        <v>16</v>
      </c>
      <c r="I13" s="15" t="s">
        <v>17</v>
      </c>
      <c r="J13" s="15" t="s">
        <v>18</v>
      </c>
      <c r="K13" s="15" t="s">
        <v>19</v>
      </c>
      <c r="L13" s="15" t="s">
        <v>20</v>
      </c>
      <c r="M13" s="15" t="s">
        <v>21</v>
      </c>
      <c r="N13" s="15" t="s">
        <v>22</v>
      </c>
      <c r="O13" s="107" t="s">
        <v>23</v>
      </c>
      <c r="R13" s="26"/>
    </row>
    <row r="14" spans="1:18" s="10" customFormat="1" ht="13.5" thickBot="1">
      <c r="A14" s="17"/>
      <c r="B14" s="18"/>
      <c r="C14" s="19"/>
      <c r="D14" s="20"/>
      <c r="E14" s="21" t="s">
        <v>24</v>
      </c>
      <c r="F14" s="21" t="s">
        <v>25</v>
      </c>
      <c r="G14" s="21" t="s">
        <v>25</v>
      </c>
      <c r="H14" s="21" t="s">
        <v>25</v>
      </c>
      <c r="I14" s="21" t="s">
        <v>25</v>
      </c>
      <c r="J14" s="21" t="s">
        <v>25</v>
      </c>
      <c r="K14" s="21" t="s">
        <v>25</v>
      </c>
      <c r="L14" s="21" t="s">
        <v>25</v>
      </c>
      <c r="M14" s="21" t="s">
        <v>25</v>
      </c>
      <c r="N14" s="21" t="s">
        <v>25</v>
      </c>
      <c r="O14" s="22" t="s">
        <v>26</v>
      </c>
      <c r="R14" s="26"/>
    </row>
    <row r="15" spans="1:18" s="10" customFormat="1" ht="16.5">
      <c r="A15" s="11">
        <v>1</v>
      </c>
      <c r="B15" s="5" t="s">
        <v>27</v>
      </c>
      <c r="C15" s="5"/>
      <c r="D15" s="14" t="s">
        <v>1</v>
      </c>
      <c r="E15" s="23" t="s">
        <v>0</v>
      </c>
      <c r="F15" s="23" t="s">
        <v>0</v>
      </c>
      <c r="G15" s="23"/>
      <c r="H15" s="23"/>
      <c r="I15" s="23"/>
      <c r="J15" s="23"/>
      <c r="K15" s="23"/>
      <c r="L15" s="23"/>
      <c r="M15" s="23"/>
      <c r="N15" s="23"/>
      <c r="O15" s="24"/>
      <c r="R15" s="26"/>
    </row>
    <row r="16" spans="1:32" s="10" customFormat="1" ht="16.5">
      <c r="A16" s="11"/>
      <c r="B16" s="5"/>
      <c r="C16" s="25" t="s">
        <v>28</v>
      </c>
      <c r="D16" s="14"/>
      <c r="E16" s="23" t="s">
        <v>2</v>
      </c>
      <c r="F16" s="23" t="s">
        <v>2</v>
      </c>
      <c r="G16" s="44">
        <v>4.293</v>
      </c>
      <c r="H16" s="44">
        <v>4.885</v>
      </c>
      <c r="I16" s="44">
        <v>5.085</v>
      </c>
      <c r="J16" s="44">
        <v>5.199</v>
      </c>
      <c r="K16" s="44">
        <v>5.4830000000000005</v>
      </c>
      <c r="L16" s="44">
        <v>5.735</v>
      </c>
      <c r="M16" s="44">
        <v>6.019</v>
      </c>
      <c r="N16" s="44">
        <v>6.332</v>
      </c>
      <c r="O16" s="56">
        <v>6.65</v>
      </c>
      <c r="Q16" s="26"/>
      <c r="R16" s="4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s="10" customFormat="1" ht="16.5">
      <c r="A17" s="11"/>
      <c r="B17" s="5"/>
      <c r="C17" s="25"/>
      <c r="D17" s="86" t="s">
        <v>48</v>
      </c>
      <c r="E17" s="23"/>
      <c r="F17" s="23"/>
      <c r="G17" s="67">
        <f>ROUNDUP(I3*G16,0)</f>
        <v>951</v>
      </c>
      <c r="H17" s="67">
        <f>ROUNDUP(I3*H16,0)</f>
        <v>1082</v>
      </c>
      <c r="I17" s="67">
        <f>ROUNDUP(I3*I16,0)</f>
        <v>1126</v>
      </c>
      <c r="J17" s="67">
        <f>ROUNDUP(I3*J16,0)</f>
        <v>1151</v>
      </c>
      <c r="K17" s="67">
        <f>ROUNDUP(I3*K16,0)</f>
        <v>1214</v>
      </c>
      <c r="L17" s="67">
        <f>ROUNDUP(I3*L16,0)</f>
        <v>1270</v>
      </c>
      <c r="M17" s="67">
        <f>ROUNDUP(I3*M16,0)</f>
        <v>1333</v>
      </c>
      <c r="N17" s="67">
        <f>ROUNDUP(I3*N16,0)</f>
        <v>1402</v>
      </c>
      <c r="O17" s="68">
        <f>ROUNDUP(I3*O16,0)</f>
        <v>1472</v>
      </c>
      <c r="Q17" s="26"/>
      <c r="R17" s="4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s="10" customFormat="1" ht="16.5">
      <c r="A18" s="11"/>
      <c r="B18" s="27"/>
      <c r="C18" s="28"/>
      <c r="D18" s="14"/>
      <c r="E18" s="79"/>
      <c r="F18" s="80"/>
      <c r="G18" s="81"/>
      <c r="H18" s="81"/>
      <c r="I18" s="81"/>
      <c r="J18" s="81"/>
      <c r="K18" s="81"/>
      <c r="L18" s="81"/>
      <c r="M18" s="81"/>
      <c r="N18" s="81"/>
      <c r="O18" s="82"/>
      <c r="P18" s="48"/>
      <c r="Q18" s="26"/>
      <c r="R18" s="4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0" s="10" customFormat="1" ht="15.75" customHeight="1">
      <c r="A19" s="11"/>
      <c r="B19" s="5"/>
      <c r="C19" s="25" t="s">
        <v>29</v>
      </c>
      <c r="D19" s="14"/>
      <c r="E19" s="66" t="s">
        <v>2</v>
      </c>
      <c r="F19" s="70">
        <v>3.605</v>
      </c>
      <c r="G19" s="70">
        <v>3.676</v>
      </c>
      <c r="H19" s="70">
        <v>4.191</v>
      </c>
      <c r="I19" s="70">
        <v>4.276</v>
      </c>
      <c r="J19" s="70">
        <v>4.447</v>
      </c>
      <c r="K19" s="70">
        <v>4.679</v>
      </c>
      <c r="L19" s="70">
        <v>4.916</v>
      </c>
      <c r="M19" s="70">
        <v>5.0920000000000005</v>
      </c>
      <c r="N19" s="70">
        <v>5.32</v>
      </c>
      <c r="O19" s="52">
        <v>5.542</v>
      </c>
      <c r="Q19" s="26"/>
      <c r="R19" s="4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s="10" customFormat="1" ht="15.75" customHeight="1">
      <c r="A20" s="11"/>
      <c r="B20" s="5"/>
      <c r="C20" s="25"/>
      <c r="D20" s="86" t="s">
        <v>48</v>
      </c>
      <c r="E20" s="66"/>
      <c r="F20" s="99">
        <f>ROUNDUP(F19*I3,0)</f>
        <v>798</v>
      </c>
      <c r="G20" s="99">
        <f>ROUNDUP(G19*I3,0)</f>
        <v>814</v>
      </c>
      <c r="H20" s="99">
        <f>ROUNDUP(H19*I3,0)</f>
        <v>928</v>
      </c>
      <c r="I20" s="99">
        <f>ROUNDUP(I19*I3,0)</f>
        <v>947</v>
      </c>
      <c r="J20" s="99">
        <f>ROUNDUP(J19*I3,0)</f>
        <v>985</v>
      </c>
      <c r="K20" s="99">
        <f>ROUNDUP(K19*I3,0)</f>
        <v>1036</v>
      </c>
      <c r="L20" s="99">
        <f>ROUNDUP(L19*I3,0)</f>
        <v>1088</v>
      </c>
      <c r="M20" s="99">
        <f>ROUNDUP(M19*I3,0)</f>
        <v>1127</v>
      </c>
      <c r="N20" s="99">
        <f>ROUNDUP(N19*I3,0)</f>
        <v>1178</v>
      </c>
      <c r="O20" s="100">
        <f>ROUNDUP(O19*I3,0)</f>
        <v>1227</v>
      </c>
      <c r="Q20" s="26"/>
      <c r="R20" s="4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10" customFormat="1" ht="16.5">
      <c r="A21" s="11"/>
      <c r="B21" s="27"/>
      <c r="C21" s="28"/>
      <c r="D21" s="14"/>
      <c r="E21" s="79"/>
      <c r="F21" s="83"/>
      <c r="G21" s="83"/>
      <c r="H21" s="83"/>
      <c r="I21" s="83"/>
      <c r="J21" s="84"/>
      <c r="K21" s="84"/>
      <c r="L21" s="83"/>
      <c r="M21" s="83"/>
      <c r="N21" s="83"/>
      <c r="O21" s="85"/>
      <c r="Q21" s="26"/>
      <c r="R21" s="4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10" customFormat="1" ht="16.5">
      <c r="A22" s="11"/>
      <c r="B22" s="5"/>
      <c r="C22" s="25" t="s">
        <v>30</v>
      </c>
      <c r="D22" s="14"/>
      <c r="E22" s="23" t="s">
        <v>2</v>
      </c>
      <c r="F22" s="70">
        <v>3.462</v>
      </c>
      <c r="G22" s="70">
        <v>3.505</v>
      </c>
      <c r="H22" s="70">
        <v>3.977</v>
      </c>
      <c r="I22" s="70">
        <v>4.034</v>
      </c>
      <c r="J22" s="70">
        <v>4.148</v>
      </c>
      <c r="K22" s="70">
        <v>4.466</v>
      </c>
      <c r="L22" s="70">
        <v>4.598</v>
      </c>
      <c r="M22" s="70">
        <v>4.831</v>
      </c>
      <c r="N22" s="70">
        <v>5.049</v>
      </c>
      <c r="O22" s="52">
        <v>5.263</v>
      </c>
      <c r="Q22" s="26"/>
      <c r="R22" s="4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10" customFormat="1" ht="16.5">
      <c r="A23" s="11"/>
      <c r="B23" s="5"/>
      <c r="C23" s="25"/>
      <c r="D23" s="86" t="s">
        <v>48</v>
      </c>
      <c r="E23" s="23"/>
      <c r="F23" s="99">
        <f>ROUNDUP(I3*F22,0)</f>
        <v>767</v>
      </c>
      <c r="G23" s="99">
        <f>ROUNDUP(I3*G22,0)</f>
        <v>776</v>
      </c>
      <c r="H23" s="99">
        <f>ROUNDUP(I3*H22,0)</f>
        <v>881</v>
      </c>
      <c r="I23" s="99">
        <f>ROUNDUP(I3*I22,0)</f>
        <v>893</v>
      </c>
      <c r="J23" s="99">
        <f>ROUNDUP(I3*J22,0)</f>
        <v>918</v>
      </c>
      <c r="K23" s="99">
        <f>ROUNDUP(I3*K22,0)</f>
        <v>989</v>
      </c>
      <c r="L23" s="99">
        <f>ROUNDUP(I3*L22,0)</f>
        <v>1018</v>
      </c>
      <c r="M23" s="99">
        <f>ROUNDUP(I3*M22,0)</f>
        <v>1070</v>
      </c>
      <c r="N23" s="99">
        <f>ROUNDUP(I3*N22,0)</f>
        <v>1118</v>
      </c>
      <c r="O23" s="100">
        <f>ROUNDUP(I3*O22,0)</f>
        <v>1165</v>
      </c>
      <c r="Q23" s="26"/>
      <c r="R23" s="4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10" customFormat="1" ht="16.5">
      <c r="A24" s="11"/>
      <c r="B24" s="27"/>
      <c r="C24" s="28"/>
      <c r="D24" s="14"/>
      <c r="E24" s="79"/>
      <c r="F24" s="83"/>
      <c r="G24" s="83"/>
      <c r="H24" s="83"/>
      <c r="I24" s="83"/>
      <c r="J24" s="83"/>
      <c r="K24" s="83"/>
      <c r="L24" s="84"/>
      <c r="M24" s="84"/>
      <c r="N24" s="83"/>
      <c r="O24" s="85"/>
      <c r="Q24" s="26"/>
      <c r="R24" s="4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10" customFormat="1" ht="16.5">
      <c r="A25" s="11"/>
      <c r="B25" s="5"/>
      <c r="C25" s="25" t="s">
        <v>31</v>
      </c>
      <c r="D25" s="14"/>
      <c r="E25" s="44">
        <v>3.439</v>
      </c>
      <c r="F25" s="23" t="s">
        <v>2</v>
      </c>
      <c r="G25" s="23" t="s">
        <v>2</v>
      </c>
      <c r="H25" s="23" t="s">
        <v>2</v>
      </c>
      <c r="I25" s="23" t="s">
        <v>2</v>
      </c>
      <c r="J25" s="23" t="s">
        <v>2</v>
      </c>
      <c r="K25" s="23" t="s">
        <v>2</v>
      </c>
      <c r="L25" s="23" t="s">
        <v>2</v>
      </c>
      <c r="M25" s="23" t="s">
        <v>2</v>
      </c>
      <c r="N25" s="23" t="s">
        <v>2</v>
      </c>
      <c r="O25" s="24" t="s">
        <v>2</v>
      </c>
      <c r="Q25" s="26"/>
      <c r="R25" s="4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10" customFormat="1" ht="16.5">
      <c r="A26" s="11"/>
      <c r="B26" s="5"/>
      <c r="C26" s="25"/>
      <c r="D26" s="86" t="s">
        <v>48</v>
      </c>
      <c r="E26" s="67">
        <f>ROUNDUP(I3*E25,0)</f>
        <v>762</v>
      </c>
      <c r="F26" s="23"/>
      <c r="G26" s="23"/>
      <c r="H26" s="23"/>
      <c r="I26" s="23"/>
      <c r="J26" s="23"/>
      <c r="K26" s="23"/>
      <c r="L26" s="23"/>
      <c r="M26" s="23"/>
      <c r="N26" s="23"/>
      <c r="O26" s="24"/>
      <c r="Q26" s="26"/>
      <c r="R26" s="4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10" customFormat="1" ht="17.25" thickBot="1">
      <c r="A27" s="17"/>
      <c r="B27" s="30"/>
      <c r="C27" s="31"/>
      <c r="D27" s="20"/>
      <c r="E27" s="32"/>
      <c r="F27" s="33"/>
      <c r="G27" s="33"/>
      <c r="H27" s="33"/>
      <c r="I27" s="33"/>
      <c r="J27" s="33"/>
      <c r="K27" s="33"/>
      <c r="L27" s="33"/>
      <c r="M27" s="33"/>
      <c r="N27" s="33"/>
      <c r="O27" s="34"/>
      <c r="Q27" s="26"/>
      <c r="R27" s="62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s="10" customFormat="1" ht="16.5">
      <c r="A28" s="11">
        <v>2</v>
      </c>
      <c r="B28" s="5" t="s">
        <v>27</v>
      </c>
      <c r="C28" s="5"/>
      <c r="D28" s="14" t="s">
        <v>6</v>
      </c>
      <c r="E28" s="29" t="s">
        <v>0</v>
      </c>
      <c r="F28" s="29"/>
      <c r="G28" s="29"/>
      <c r="H28" s="29"/>
      <c r="I28" s="29"/>
      <c r="J28" s="29"/>
      <c r="K28" s="29"/>
      <c r="L28" s="29"/>
      <c r="M28" s="29"/>
      <c r="N28" s="29"/>
      <c r="O28" s="35"/>
      <c r="Q28" s="26"/>
      <c r="R28" s="62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s="10" customFormat="1" ht="16.5">
      <c r="A29" s="11"/>
      <c r="B29" s="5"/>
      <c r="C29" s="25" t="s">
        <v>28</v>
      </c>
      <c r="D29" s="14"/>
      <c r="E29" s="23" t="s">
        <v>2</v>
      </c>
      <c r="F29" s="23" t="s">
        <v>2</v>
      </c>
      <c r="G29" s="38">
        <v>3.676</v>
      </c>
      <c r="H29" s="38">
        <v>4.1</v>
      </c>
      <c r="I29" s="38">
        <v>4.257</v>
      </c>
      <c r="J29" s="38">
        <v>4.371</v>
      </c>
      <c r="K29" s="38">
        <v>4.603</v>
      </c>
      <c r="L29" s="38">
        <v>4.888</v>
      </c>
      <c r="M29" s="45">
        <v>5.087</v>
      </c>
      <c r="N29" s="45">
        <v>5.343</v>
      </c>
      <c r="O29" s="46">
        <v>5.628</v>
      </c>
      <c r="Q29" s="26"/>
      <c r="R29" s="54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s="10" customFormat="1" ht="16.5">
      <c r="A30" s="11"/>
      <c r="B30" s="5"/>
      <c r="C30" s="25"/>
      <c r="D30" s="86" t="s">
        <v>48</v>
      </c>
      <c r="E30" s="23"/>
      <c r="F30" s="23"/>
      <c r="G30" s="67">
        <f>ROUNDUP(G29*I3,0)</f>
        <v>814</v>
      </c>
      <c r="H30" s="67">
        <f>ROUNDUP(H29*I3,0)</f>
        <v>908</v>
      </c>
      <c r="I30" s="67">
        <f>ROUNDUP(I29*I3,0)</f>
        <v>943</v>
      </c>
      <c r="J30" s="67">
        <f>ROUNDUP(J29*I3,0)</f>
        <v>968</v>
      </c>
      <c r="K30" s="67">
        <f>ROUNDUP(K29*I3,0)</f>
        <v>1019</v>
      </c>
      <c r="L30" s="67">
        <f>ROUNDUP(L29*I3,0)</f>
        <v>1082</v>
      </c>
      <c r="M30" s="67">
        <f>ROUNDUP(M29*I3,0)</f>
        <v>1126</v>
      </c>
      <c r="N30" s="67">
        <f>ROUNDUP(N29*I3,0)</f>
        <v>1183</v>
      </c>
      <c r="O30" s="68">
        <f>ROUNDUP(O29*I3,0)</f>
        <v>1246</v>
      </c>
      <c r="Q30" s="26"/>
      <c r="R30" s="54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s="10" customFormat="1" ht="16.5">
      <c r="A31" s="11"/>
      <c r="B31" s="27"/>
      <c r="C31" s="28"/>
      <c r="E31" s="66"/>
      <c r="F31" s="23"/>
      <c r="G31" s="54"/>
      <c r="H31" s="54"/>
      <c r="I31" s="54"/>
      <c r="J31" s="54"/>
      <c r="K31" s="54"/>
      <c r="L31" s="54"/>
      <c r="M31" s="15"/>
      <c r="N31" s="15"/>
      <c r="O31" s="53"/>
      <c r="Q31" s="26"/>
      <c r="R31" s="62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s="10" customFormat="1" ht="16.5">
      <c r="A32" s="11"/>
      <c r="B32" s="5"/>
      <c r="C32" s="25" t="s">
        <v>29</v>
      </c>
      <c r="D32" s="101"/>
      <c r="E32" s="87" t="s">
        <v>2</v>
      </c>
      <c r="F32" s="88">
        <v>3.306</v>
      </c>
      <c r="G32" s="88">
        <v>3.372</v>
      </c>
      <c r="H32" s="88">
        <v>3.794</v>
      </c>
      <c r="I32" s="88">
        <v>3.965</v>
      </c>
      <c r="J32" s="88">
        <v>4.051</v>
      </c>
      <c r="K32" s="88">
        <v>4.3260000000000005</v>
      </c>
      <c r="L32" s="88">
        <v>4.532</v>
      </c>
      <c r="M32" s="89">
        <v>4.7620000000000005</v>
      </c>
      <c r="N32" s="89">
        <v>4.99</v>
      </c>
      <c r="O32" s="90">
        <v>5.18</v>
      </c>
      <c r="Q32" s="26"/>
      <c r="R32" s="62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s="10" customFormat="1" ht="16.5">
      <c r="A33" s="11"/>
      <c r="B33" s="5"/>
      <c r="C33" s="25"/>
      <c r="D33" s="102" t="s">
        <v>48</v>
      </c>
      <c r="E33" s="66"/>
      <c r="F33" s="67">
        <f>ROUNDUP(F32*I3,0)</f>
        <v>732</v>
      </c>
      <c r="G33" s="67">
        <f>ROUNDUP(G32*I3,0)</f>
        <v>747</v>
      </c>
      <c r="H33" s="67">
        <f>ROUNDUP(H32*I3,0)</f>
        <v>840</v>
      </c>
      <c r="I33" s="67">
        <f>ROUNDUP(I32*I3,0)</f>
        <v>878</v>
      </c>
      <c r="J33" s="67">
        <f>ROUNDUP(J32*I3,0)</f>
        <v>897</v>
      </c>
      <c r="K33" s="67">
        <f>ROUNDUP(K32*I3,0)</f>
        <v>958</v>
      </c>
      <c r="L33" s="67">
        <f>ROUNDUP(L32*I3,0)</f>
        <v>1003</v>
      </c>
      <c r="M33" s="67">
        <f>ROUNDUP(M32*I3,0)</f>
        <v>1054</v>
      </c>
      <c r="N33" s="67">
        <f>ROUNDUP(N32*I3,0)</f>
        <v>1105</v>
      </c>
      <c r="O33" s="68">
        <f>ROUNDUP(O32*I3,0)</f>
        <v>1147</v>
      </c>
      <c r="Q33" s="26"/>
      <c r="R33" s="62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s="10" customFormat="1" ht="16.5">
      <c r="A34" s="11"/>
      <c r="B34" s="27"/>
      <c r="C34" s="28"/>
      <c r="E34" s="79"/>
      <c r="F34" s="83"/>
      <c r="G34" s="83"/>
      <c r="H34" s="84"/>
      <c r="I34" s="84"/>
      <c r="J34" s="83"/>
      <c r="K34" s="83"/>
      <c r="L34" s="83"/>
      <c r="M34" s="83"/>
      <c r="N34" s="83"/>
      <c r="O34" s="85"/>
      <c r="P34" s="26"/>
      <c r="Q34" s="26"/>
      <c r="R34" s="63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s="10" customFormat="1" ht="16.5">
      <c r="A35" s="11"/>
      <c r="B35" s="5"/>
      <c r="C35" s="25" t="s">
        <v>30</v>
      </c>
      <c r="D35" s="101"/>
      <c r="E35" s="66" t="s">
        <v>2</v>
      </c>
      <c r="F35" s="38">
        <v>3.2960000000000003</v>
      </c>
      <c r="G35" s="38">
        <v>3.32</v>
      </c>
      <c r="H35" s="38">
        <v>3.652</v>
      </c>
      <c r="I35" s="38">
        <v>3.709</v>
      </c>
      <c r="J35" s="38">
        <v>3.794</v>
      </c>
      <c r="K35" s="38">
        <v>3.908</v>
      </c>
      <c r="L35" s="38">
        <v>4.06</v>
      </c>
      <c r="M35" s="45">
        <v>4.236</v>
      </c>
      <c r="N35" s="45">
        <v>4.416</v>
      </c>
      <c r="O35" s="46">
        <v>4.7</v>
      </c>
      <c r="Q35" s="55"/>
      <c r="R35" s="63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s="10" customFormat="1" ht="16.5">
      <c r="A36" s="11"/>
      <c r="B36" s="5"/>
      <c r="C36" s="25"/>
      <c r="D36" s="102" t="s">
        <v>48</v>
      </c>
      <c r="E36" s="66"/>
      <c r="F36" s="67">
        <f>ROUNDUP(I3*F35,0)</f>
        <v>730</v>
      </c>
      <c r="G36" s="67">
        <f>ROUNDUP(I3*G35,0)</f>
        <v>735</v>
      </c>
      <c r="H36" s="67">
        <f>ROUNDUP(I3*H35,0)</f>
        <v>809</v>
      </c>
      <c r="I36" s="67">
        <f>ROUNDUP(I3*I35,0)</f>
        <v>821</v>
      </c>
      <c r="J36" s="67">
        <f>ROUNDUP(I3*J35,0)</f>
        <v>840</v>
      </c>
      <c r="K36" s="67">
        <f>ROUNDUP(I3*K35,0)</f>
        <v>865</v>
      </c>
      <c r="L36" s="67">
        <f>ROUNDUP(I3*L35,0)</f>
        <v>899</v>
      </c>
      <c r="M36" s="67">
        <f>ROUNDUP(I3*M35,0)</f>
        <v>938</v>
      </c>
      <c r="N36" s="67">
        <f>ROUNDUP(I3*N35,0)</f>
        <v>978</v>
      </c>
      <c r="O36" s="68">
        <f>ROUNDUP(I3*O35,0)</f>
        <v>1041</v>
      </c>
      <c r="Q36" s="55"/>
      <c r="R36" s="63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s="10" customFormat="1" ht="16.5">
      <c r="A37" s="11"/>
      <c r="B37" s="27"/>
      <c r="C37" s="28"/>
      <c r="E37" s="66"/>
      <c r="F37" s="44"/>
      <c r="G37" s="44"/>
      <c r="H37" s="44"/>
      <c r="I37" s="44"/>
      <c r="J37" s="44"/>
      <c r="K37" s="44"/>
      <c r="L37" s="44"/>
      <c r="M37" s="44"/>
      <c r="N37" s="44"/>
      <c r="O37" s="56"/>
      <c r="Q37" s="55"/>
      <c r="R37" s="62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s="10" customFormat="1" ht="16.5">
      <c r="A38" s="11"/>
      <c r="B38" s="5"/>
      <c r="C38" s="25" t="s">
        <v>31</v>
      </c>
      <c r="D38" s="101"/>
      <c r="E38" s="91">
        <v>3.273</v>
      </c>
      <c r="F38" s="92" t="s">
        <v>2</v>
      </c>
      <c r="G38" s="92" t="s">
        <v>2</v>
      </c>
      <c r="H38" s="92" t="s">
        <v>2</v>
      </c>
      <c r="I38" s="92" t="s">
        <v>2</v>
      </c>
      <c r="J38" s="92" t="s">
        <v>2</v>
      </c>
      <c r="K38" s="92" t="s">
        <v>2</v>
      </c>
      <c r="L38" s="92" t="s">
        <v>2</v>
      </c>
      <c r="M38" s="92" t="s">
        <v>2</v>
      </c>
      <c r="N38" s="92" t="s">
        <v>2</v>
      </c>
      <c r="O38" s="93" t="s">
        <v>2</v>
      </c>
      <c r="Q38" s="26"/>
      <c r="R38" s="62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s="10" customFormat="1" ht="16.5">
      <c r="A39" s="11"/>
      <c r="B39" s="5"/>
      <c r="C39" s="25"/>
      <c r="D39" s="102" t="s">
        <v>48</v>
      </c>
      <c r="E39" s="103">
        <f>ROUNDUP(E38*I3,0)</f>
        <v>725</v>
      </c>
      <c r="F39" s="23"/>
      <c r="G39" s="23"/>
      <c r="H39" s="23"/>
      <c r="I39" s="23"/>
      <c r="J39" s="23"/>
      <c r="K39" s="23"/>
      <c r="L39" s="23"/>
      <c r="M39" s="23"/>
      <c r="N39" s="23"/>
      <c r="O39" s="24"/>
      <c r="Q39" s="26"/>
      <c r="R39" s="62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s="10" customFormat="1" ht="17.25" thickBot="1">
      <c r="A40" s="17"/>
      <c r="B40" s="30"/>
      <c r="C40" s="31"/>
      <c r="D40" s="20"/>
      <c r="E40" s="42"/>
      <c r="F40" s="33"/>
      <c r="G40" s="33"/>
      <c r="H40" s="33"/>
      <c r="I40" s="33"/>
      <c r="J40" s="33"/>
      <c r="K40" s="33"/>
      <c r="L40" s="33"/>
      <c r="M40" s="33"/>
      <c r="N40" s="33"/>
      <c r="O40" s="34"/>
      <c r="Q40" s="26"/>
      <c r="R40" s="65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s="10" customFormat="1" ht="16.5">
      <c r="A41" s="11">
        <v>3</v>
      </c>
      <c r="B41" s="5" t="s">
        <v>32</v>
      </c>
      <c r="C41" s="25"/>
      <c r="D41" s="14" t="s">
        <v>1</v>
      </c>
      <c r="E41" s="29" t="s">
        <v>0</v>
      </c>
      <c r="F41" s="29"/>
      <c r="G41" s="29"/>
      <c r="H41" s="29"/>
      <c r="I41" s="29"/>
      <c r="J41" s="29"/>
      <c r="K41" s="29"/>
      <c r="L41" s="29"/>
      <c r="M41" s="29"/>
      <c r="N41" s="29"/>
      <c r="O41" s="50"/>
      <c r="Q41" s="26"/>
      <c r="R41" s="64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s="10" customFormat="1" ht="15.75" customHeight="1">
      <c r="A42" s="11"/>
      <c r="B42" s="5"/>
      <c r="C42" s="25" t="s">
        <v>28</v>
      </c>
      <c r="D42" s="14"/>
      <c r="E42" s="23" t="s">
        <v>2</v>
      </c>
      <c r="F42" s="23" t="s">
        <v>2</v>
      </c>
      <c r="G42" s="47">
        <v>3.605</v>
      </c>
      <c r="H42" s="47">
        <v>4.029</v>
      </c>
      <c r="I42" s="47">
        <v>4.186</v>
      </c>
      <c r="J42" s="47">
        <v>4.3</v>
      </c>
      <c r="K42" s="47">
        <v>4.532</v>
      </c>
      <c r="L42" s="47">
        <v>4.817</v>
      </c>
      <c r="M42" s="47">
        <v>5.016</v>
      </c>
      <c r="N42" s="47">
        <v>5.272</v>
      </c>
      <c r="O42" s="51">
        <v>5.557</v>
      </c>
      <c r="Q42" s="26"/>
      <c r="R42" s="5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1:30" s="10" customFormat="1" ht="15.75" customHeight="1">
      <c r="A43" s="11"/>
      <c r="B43" s="5"/>
      <c r="C43" s="25"/>
      <c r="D43" s="86" t="s">
        <v>48</v>
      </c>
      <c r="E43" s="23"/>
      <c r="F43" s="23"/>
      <c r="G43" s="104">
        <f>ROUNDUP(G42*I3,0)</f>
        <v>798</v>
      </c>
      <c r="H43" s="104">
        <f>ROUNDUP(H42*I3,0)</f>
        <v>892</v>
      </c>
      <c r="I43" s="104">
        <f>ROUNDUP(I42*I3,0)</f>
        <v>927</v>
      </c>
      <c r="J43" s="104">
        <f>ROUNDUP(J42*I3,0)</f>
        <v>952</v>
      </c>
      <c r="K43" s="104">
        <f>ROUNDUP(K42*I3,0)</f>
        <v>1003</v>
      </c>
      <c r="L43" s="104">
        <f>ROUNDUP(L42*I3,0)</f>
        <v>1067</v>
      </c>
      <c r="M43" s="104">
        <f>ROUNDUP(M42*I3,0)</f>
        <v>1111</v>
      </c>
      <c r="N43" s="104">
        <f>ROUNDUP(N42*I3,0)</f>
        <v>1167</v>
      </c>
      <c r="O43" s="105">
        <f>ROUNDUP(O42*I3,0)</f>
        <v>1230</v>
      </c>
      <c r="Q43" s="26"/>
      <c r="R43" s="59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</row>
    <row r="44" spans="1:30" s="10" customFormat="1" ht="16.5">
      <c r="A44" s="11"/>
      <c r="B44" s="27"/>
      <c r="C44" s="28"/>
      <c r="E44" s="80"/>
      <c r="F44" s="80"/>
      <c r="G44" s="81"/>
      <c r="H44" s="81"/>
      <c r="I44" s="81"/>
      <c r="J44" s="81"/>
      <c r="K44" s="81"/>
      <c r="L44" s="81"/>
      <c r="M44" s="81"/>
      <c r="N44" s="81"/>
      <c r="O44" s="82"/>
      <c r="Q44" s="26"/>
      <c r="R44" s="60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</row>
    <row r="45" spans="1:30" s="10" customFormat="1" ht="16.5">
      <c r="A45" s="11"/>
      <c r="B45" s="5"/>
      <c r="C45" s="25" t="s">
        <v>29</v>
      </c>
      <c r="D45" s="14"/>
      <c r="E45" s="69" t="s">
        <v>2</v>
      </c>
      <c r="F45" s="38">
        <v>3.244</v>
      </c>
      <c r="G45" s="38">
        <v>3.277</v>
      </c>
      <c r="H45" s="38">
        <v>3.695</v>
      </c>
      <c r="I45" s="38">
        <v>3.7520000000000002</v>
      </c>
      <c r="J45" s="38">
        <v>3.923</v>
      </c>
      <c r="K45" s="38">
        <v>4.093</v>
      </c>
      <c r="L45" s="38">
        <v>4.3020000000000005</v>
      </c>
      <c r="M45" s="45">
        <v>4.506</v>
      </c>
      <c r="N45" s="45">
        <v>4.734</v>
      </c>
      <c r="O45" s="46">
        <v>4.938</v>
      </c>
      <c r="Q45" s="26"/>
      <c r="R45" s="60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</row>
    <row r="46" spans="1:30" s="10" customFormat="1" ht="16.5">
      <c r="A46" s="11"/>
      <c r="B46" s="5"/>
      <c r="C46" s="25"/>
      <c r="D46" s="86" t="s">
        <v>48</v>
      </c>
      <c r="E46" s="38"/>
      <c r="F46" s="67">
        <f>ROUNDUP(I3*F45,0)</f>
        <v>718</v>
      </c>
      <c r="G46" s="67">
        <f>ROUNDUP(I3*G45,0)</f>
        <v>726</v>
      </c>
      <c r="H46" s="67">
        <f>ROUNDUP(I3*H45,0)</f>
        <v>818</v>
      </c>
      <c r="I46" s="67">
        <f>ROUNDUP(I3*I45,0)</f>
        <v>831</v>
      </c>
      <c r="J46" s="67">
        <f>ROUNDUP(I3*J45,0)</f>
        <v>869</v>
      </c>
      <c r="K46" s="67">
        <f>ROUNDUP(I3*K45,0)</f>
        <v>906</v>
      </c>
      <c r="L46" s="67">
        <f>ROUNDUP(I3*L45,0)</f>
        <v>953</v>
      </c>
      <c r="M46" s="67">
        <f>ROUNDUP(I3*M45,0)</f>
        <v>998</v>
      </c>
      <c r="N46" s="67">
        <f>ROUNDUP(I3*N45,0)</f>
        <v>1048</v>
      </c>
      <c r="O46" s="68">
        <f>ROUNDUP(I3*O45,0)</f>
        <v>1093</v>
      </c>
      <c r="Q46" s="26"/>
      <c r="R46" s="60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</row>
    <row r="47" spans="1:30" s="10" customFormat="1" ht="16.5">
      <c r="A47" s="11"/>
      <c r="B47" s="27"/>
      <c r="C47" s="28"/>
      <c r="E47" s="23"/>
      <c r="F47" s="44"/>
      <c r="G47" s="44"/>
      <c r="H47" s="44"/>
      <c r="I47" s="44"/>
      <c r="J47" s="44"/>
      <c r="K47" s="44"/>
      <c r="L47" s="44"/>
      <c r="M47" s="44"/>
      <c r="N47" s="44"/>
      <c r="O47" s="56"/>
      <c r="Q47" s="26"/>
      <c r="R47" s="60"/>
      <c r="S47" s="26"/>
      <c r="T47" s="54"/>
      <c r="U47" s="26"/>
      <c r="V47" s="26"/>
      <c r="W47" s="26"/>
      <c r="X47" s="26"/>
      <c r="Y47" s="26"/>
      <c r="Z47" s="26"/>
      <c r="AA47" s="26"/>
      <c r="AB47" s="26"/>
      <c r="AC47" s="26"/>
      <c r="AD47" s="26"/>
    </row>
    <row r="48" spans="1:30" s="10" customFormat="1" ht="15.75" customHeight="1">
      <c r="A48" s="11"/>
      <c r="B48" s="5"/>
      <c r="C48" s="25" t="s">
        <v>30</v>
      </c>
      <c r="D48" s="14"/>
      <c r="E48" s="66" t="s">
        <v>2</v>
      </c>
      <c r="F48" s="38">
        <v>3.092</v>
      </c>
      <c r="G48" s="38">
        <v>3.13</v>
      </c>
      <c r="H48" s="38">
        <v>3.581</v>
      </c>
      <c r="I48" s="38">
        <v>3.638</v>
      </c>
      <c r="J48" s="38">
        <v>3.723</v>
      </c>
      <c r="K48" s="38">
        <v>3.923</v>
      </c>
      <c r="L48" s="38">
        <v>3.989</v>
      </c>
      <c r="M48" s="45">
        <v>4.141</v>
      </c>
      <c r="N48" s="45">
        <v>4.373</v>
      </c>
      <c r="O48" s="46">
        <v>4.601</v>
      </c>
      <c r="Q48" s="26"/>
      <c r="R48" s="60"/>
      <c r="S48" s="26"/>
      <c r="T48" s="54"/>
      <c r="U48" s="26"/>
      <c r="V48" s="26"/>
      <c r="W48" s="26"/>
      <c r="X48" s="26"/>
      <c r="Y48" s="26"/>
      <c r="Z48" s="26"/>
      <c r="AA48" s="26"/>
      <c r="AB48" s="26"/>
      <c r="AC48" s="26"/>
      <c r="AD48" s="26"/>
    </row>
    <row r="49" spans="1:30" s="10" customFormat="1" ht="15.75" customHeight="1">
      <c r="A49" s="11"/>
      <c r="B49" s="5"/>
      <c r="C49" s="25"/>
      <c r="D49" s="86" t="s">
        <v>48</v>
      </c>
      <c r="E49" s="66"/>
      <c r="F49" s="67">
        <f>ROUNDUP(F48*I3,0)</f>
        <v>685</v>
      </c>
      <c r="G49" s="67">
        <f>ROUNDUP(G48*I3,0)</f>
        <v>693</v>
      </c>
      <c r="H49" s="67">
        <f>ROUNDUP(H48*I3,0)</f>
        <v>793</v>
      </c>
      <c r="I49" s="67">
        <f>ROUNDUP(I48*I3,0)</f>
        <v>806</v>
      </c>
      <c r="J49" s="67">
        <f>ROUNDUP(J48*I3,0)</f>
        <v>824</v>
      </c>
      <c r="K49" s="67">
        <f>ROUNDUP(K48*I3,0)</f>
        <v>869</v>
      </c>
      <c r="L49" s="67">
        <f>ROUNDUP(L48*I3,0)</f>
        <v>883</v>
      </c>
      <c r="M49" s="67">
        <f>ROUNDUP(M48*I3,0)</f>
        <v>917</v>
      </c>
      <c r="N49" s="67">
        <f>ROUNDUP(N48*I3,0)</f>
        <v>968</v>
      </c>
      <c r="O49" s="68">
        <f>ROUNDUP(O48*I3,0)</f>
        <v>1019</v>
      </c>
      <c r="Q49" s="26"/>
      <c r="R49" s="49"/>
      <c r="S49" s="26"/>
      <c r="T49" s="54"/>
      <c r="U49" s="26"/>
      <c r="V49" s="26"/>
      <c r="W49" s="26"/>
      <c r="X49" s="26"/>
      <c r="Y49" s="26"/>
      <c r="Z49" s="26"/>
      <c r="AA49" s="26"/>
      <c r="AB49" s="26"/>
      <c r="AC49" s="26"/>
      <c r="AD49" s="26"/>
    </row>
    <row r="50" spans="1:30" s="10" customFormat="1" ht="15.75" customHeight="1">
      <c r="A50" s="11"/>
      <c r="B50" s="5"/>
      <c r="C50" s="25"/>
      <c r="D50" s="86"/>
      <c r="E50" s="66"/>
      <c r="F50" s="44"/>
      <c r="G50" s="44"/>
      <c r="H50" s="44"/>
      <c r="I50" s="44"/>
      <c r="J50" s="44"/>
      <c r="K50" s="44"/>
      <c r="L50" s="44"/>
      <c r="M50" s="44"/>
      <c r="N50" s="44"/>
      <c r="O50" s="56"/>
      <c r="Q50" s="26"/>
      <c r="R50" s="49"/>
      <c r="S50" s="26"/>
      <c r="T50" s="54"/>
      <c r="U50" s="26"/>
      <c r="V50" s="26"/>
      <c r="W50" s="26"/>
      <c r="X50" s="26"/>
      <c r="Y50" s="26"/>
      <c r="Z50" s="26"/>
      <c r="AA50" s="26"/>
      <c r="AB50" s="26"/>
      <c r="AC50" s="26"/>
      <c r="AD50" s="26"/>
    </row>
    <row r="51" spans="1:30" s="10" customFormat="1" ht="16.5">
      <c r="A51" s="11"/>
      <c r="B51" s="5"/>
      <c r="C51" s="94" t="s">
        <v>31</v>
      </c>
      <c r="D51" s="14"/>
      <c r="E51" s="91">
        <v>3.035</v>
      </c>
      <c r="F51" s="92" t="s">
        <v>2</v>
      </c>
      <c r="G51" s="92" t="s">
        <v>2</v>
      </c>
      <c r="H51" s="92" t="s">
        <v>2</v>
      </c>
      <c r="I51" s="92" t="s">
        <v>2</v>
      </c>
      <c r="J51" s="92" t="s">
        <v>2</v>
      </c>
      <c r="K51" s="92" t="s">
        <v>2</v>
      </c>
      <c r="L51" s="92" t="s">
        <v>2</v>
      </c>
      <c r="M51" s="92" t="s">
        <v>2</v>
      </c>
      <c r="N51" s="92" t="s">
        <v>2</v>
      </c>
      <c r="O51" s="93" t="s">
        <v>2</v>
      </c>
      <c r="Q51" s="26"/>
      <c r="R51" s="60"/>
      <c r="S51" s="26"/>
      <c r="T51" s="54"/>
      <c r="U51" s="26"/>
      <c r="V51" s="26"/>
      <c r="W51" s="26"/>
      <c r="X51" s="26"/>
      <c r="Y51" s="26"/>
      <c r="Z51" s="26"/>
      <c r="AA51" s="26"/>
      <c r="AB51" s="26"/>
      <c r="AC51" s="26"/>
      <c r="AD51" s="26"/>
    </row>
    <row r="52" spans="1:30" s="10" customFormat="1" ht="16.5">
      <c r="A52" s="11"/>
      <c r="B52" s="5"/>
      <c r="C52" s="25"/>
      <c r="D52" s="86" t="s">
        <v>48</v>
      </c>
      <c r="E52" s="103">
        <f>ROUNDUP(E51*I3,0)</f>
        <v>672</v>
      </c>
      <c r="F52" s="23"/>
      <c r="G52" s="23"/>
      <c r="H52" s="23"/>
      <c r="I52" s="23"/>
      <c r="J52" s="23"/>
      <c r="K52" s="23"/>
      <c r="L52" s="23"/>
      <c r="M52" s="23"/>
      <c r="N52" s="23"/>
      <c r="O52" s="24"/>
      <c r="Q52" s="26"/>
      <c r="R52" s="60"/>
      <c r="S52" s="26"/>
      <c r="T52" s="54"/>
      <c r="U52" s="26"/>
      <c r="V52" s="26"/>
      <c r="W52" s="26"/>
      <c r="X52" s="26"/>
      <c r="Y52" s="26"/>
      <c r="Z52" s="26"/>
      <c r="AA52" s="26"/>
      <c r="AB52" s="26"/>
      <c r="AC52" s="26"/>
      <c r="AD52" s="26"/>
    </row>
    <row r="53" spans="1:30" s="10" customFormat="1" ht="17.25" thickBot="1">
      <c r="A53" s="11"/>
      <c r="B53" s="18"/>
      <c r="C53" s="41"/>
      <c r="E53" s="42"/>
      <c r="F53" s="33"/>
      <c r="G53" s="33"/>
      <c r="H53" s="33"/>
      <c r="I53" s="33"/>
      <c r="J53" s="33"/>
      <c r="K53" s="33"/>
      <c r="L53" s="33"/>
      <c r="M53" s="33"/>
      <c r="N53" s="33"/>
      <c r="O53" s="34"/>
      <c r="Q53" s="55"/>
      <c r="R53" s="61"/>
      <c r="S53" s="26"/>
      <c r="T53" s="54"/>
      <c r="U53" s="26"/>
      <c r="V53" s="26"/>
      <c r="W53" s="26"/>
      <c r="X53" s="26"/>
      <c r="Y53" s="26"/>
      <c r="Z53" s="26"/>
      <c r="AA53" s="26"/>
      <c r="AB53" s="26"/>
      <c r="AC53" s="26"/>
      <c r="AD53" s="26"/>
    </row>
    <row r="54" spans="1:30" s="10" customFormat="1" ht="16.5">
      <c r="A54" s="11">
        <v>4</v>
      </c>
      <c r="B54" s="5" t="s">
        <v>33</v>
      </c>
      <c r="C54" s="25"/>
      <c r="D54" s="9" t="s">
        <v>6</v>
      </c>
      <c r="E54" s="23" t="s">
        <v>0</v>
      </c>
      <c r="F54" s="23"/>
      <c r="G54" s="23"/>
      <c r="H54" s="23"/>
      <c r="I54" s="23"/>
      <c r="J54" s="23"/>
      <c r="K54" s="23"/>
      <c r="L54" s="23"/>
      <c r="M54" s="23"/>
      <c r="N54" s="23"/>
      <c r="O54" s="24"/>
      <c r="Q54" s="26"/>
      <c r="R54" s="61"/>
      <c r="S54" s="26"/>
      <c r="T54" s="54"/>
      <c r="U54" s="26"/>
      <c r="V54" s="26"/>
      <c r="W54" s="26"/>
      <c r="X54" s="26"/>
      <c r="Y54" s="26"/>
      <c r="Z54" s="26"/>
      <c r="AA54" s="26"/>
      <c r="AB54" s="26"/>
      <c r="AC54" s="26"/>
      <c r="AD54" s="26"/>
    </row>
    <row r="55" spans="1:30" s="10" customFormat="1" ht="15.75" customHeight="1">
      <c r="A55" s="11"/>
      <c r="B55" s="5"/>
      <c r="C55" s="25" t="s">
        <v>28</v>
      </c>
      <c r="D55" s="14"/>
      <c r="E55" s="23" t="s">
        <v>2</v>
      </c>
      <c r="F55" s="23" t="s">
        <v>2</v>
      </c>
      <c r="G55" s="38">
        <v>3.491</v>
      </c>
      <c r="H55" s="38">
        <v>3.9010000000000002</v>
      </c>
      <c r="I55" s="38">
        <v>4.015</v>
      </c>
      <c r="J55" s="38">
        <v>4.162</v>
      </c>
      <c r="K55" s="38">
        <v>4.418</v>
      </c>
      <c r="L55" s="38">
        <v>4.674</v>
      </c>
      <c r="M55" s="45">
        <v>4.931</v>
      </c>
      <c r="N55" s="45">
        <v>5.13</v>
      </c>
      <c r="O55" s="46">
        <v>5.414</v>
      </c>
      <c r="Q55" s="26"/>
      <c r="R55" s="61"/>
      <c r="S55" s="26"/>
      <c r="T55" s="54"/>
      <c r="U55" s="26"/>
      <c r="V55" s="26"/>
      <c r="W55" s="26"/>
      <c r="X55" s="26"/>
      <c r="Y55" s="26"/>
      <c r="Z55" s="26"/>
      <c r="AA55" s="26"/>
      <c r="AB55" s="26"/>
      <c r="AC55" s="26"/>
      <c r="AD55" s="26"/>
    </row>
    <row r="56" spans="1:30" s="10" customFormat="1" ht="16.5">
      <c r="A56" s="11"/>
      <c r="B56" s="12"/>
      <c r="C56" s="95"/>
      <c r="D56" s="86" t="s">
        <v>48</v>
      </c>
      <c r="E56" s="23"/>
      <c r="F56" s="23"/>
      <c r="G56" s="67">
        <f>ROUNDUP(G55*I3,0)</f>
        <v>773</v>
      </c>
      <c r="H56" s="67">
        <f>ROUNDUP(H55*I3,0)</f>
        <v>864</v>
      </c>
      <c r="I56" s="67">
        <f>ROUNDUP(I55*I3,0)</f>
        <v>889</v>
      </c>
      <c r="J56" s="67">
        <f>ROUNDUP(J55*I3,0)</f>
        <v>922</v>
      </c>
      <c r="K56" s="67">
        <f>ROUNDUP(K55*I3,0)</f>
        <v>978</v>
      </c>
      <c r="L56" s="67">
        <f>ROUNDUP(L55*I3,0)</f>
        <v>1035</v>
      </c>
      <c r="M56" s="67">
        <f>ROUNDUP(M55*I3,0)</f>
        <v>1092</v>
      </c>
      <c r="N56" s="67">
        <f>ROUNDUP(N55*I3,0)</f>
        <v>1136</v>
      </c>
      <c r="O56" s="68">
        <f>ROUNDUP(O55*I3,0)</f>
        <v>1199</v>
      </c>
      <c r="Q56" s="26"/>
      <c r="R56" s="61"/>
      <c r="S56" s="26"/>
      <c r="T56" s="54"/>
      <c r="U56" s="26"/>
      <c r="V56" s="26"/>
      <c r="W56" s="26"/>
      <c r="X56" s="26"/>
      <c r="Y56" s="26"/>
      <c r="Z56" s="26"/>
      <c r="AA56" s="26"/>
      <c r="AB56" s="26"/>
      <c r="AC56" s="26"/>
      <c r="AD56" s="26"/>
    </row>
    <row r="57" spans="1:30" s="10" customFormat="1" ht="16.5">
      <c r="A57" s="11"/>
      <c r="B57" s="12"/>
      <c r="C57" s="28"/>
      <c r="D57" s="86"/>
      <c r="E57" s="79"/>
      <c r="F57" s="80"/>
      <c r="G57" s="96"/>
      <c r="H57" s="96"/>
      <c r="I57" s="96"/>
      <c r="J57" s="96"/>
      <c r="K57" s="96"/>
      <c r="L57" s="96"/>
      <c r="M57" s="96"/>
      <c r="N57" s="96"/>
      <c r="O57" s="97"/>
      <c r="Q57" s="26"/>
      <c r="R57" s="61"/>
      <c r="S57" s="26"/>
      <c r="T57" s="54"/>
      <c r="U57" s="26"/>
      <c r="V57" s="26"/>
      <c r="W57" s="26"/>
      <c r="X57" s="26"/>
      <c r="Y57" s="26"/>
      <c r="Z57" s="26"/>
      <c r="AA57" s="26"/>
      <c r="AB57" s="26"/>
      <c r="AC57" s="26"/>
      <c r="AD57" s="26"/>
    </row>
    <row r="58" spans="1:30" s="10" customFormat="1" ht="16.5">
      <c r="A58" s="11"/>
      <c r="B58" s="5"/>
      <c r="C58" s="25" t="s">
        <v>29</v>
      </c>
      <c r="D58" s="14"/>
      <c r="E58" s="66" t="s">
        <v>2</v>
      </c>
      <c r="F58" s="38">
        <v>3.145</v>
      </c>
      <c r="G58" s="38">
        <v>3.206</v>
      </c>
      <c r="H58" s="38">
        <v>3.581</v>
      </c>
      <c r="I58" s="38">
        <v>3.638</v>
      </c>
      <c r="J58" s="38">
        <v>3.7520000000000002</v>
      </c>
      <c r="K58" s="38">
        <v>3.923</v>
      </c>
      <c r="L58" s="38">
        <v>4.131</v>
      </c>
      <c r="M58" s="45">
        <v>4.3020000000000005</v>
      </c>
      <c r="N58" s="45">
        <v>4.563</v>
      </c>
      <c r="O58" s="46">
        <v>4.767</v>
      </c>
      <c r="Q58" s="26"/>
      <c r="R58" s="61"/>
      <c r="S58" s="26"/>
      <c r="T58" s="54"/>
      <c r="U58" s="26"/>
      <c r="V58" s="26"/>
      <c r="W58" s="26"/>
      <c r="X58" s="26"/>
      <c r="Y58" s="26"/>
      <c r="Z58" s="26"/>
      <c r="AA58" s="26"/>
      <c r="AB58" s="26"/>
      <c r="AC58" s="26"/>
      <c r="AD58" s="26"/>
    </row>
    <row r="59" spans="1:30" s="10" customFormat="1" ht="16.5">
      <c r="A59" s="11"/>
      <c r="B59" s="12"/>
      <c r="C59" s="95"/>
      <c r="D59" s="86" t="s">
        <v>48</v>
      </c>
      <c r="E59" s="66"/>
      <c r="F59" s="67">
        <f>ROUNDUP(F58*I3,0)</f>
        <v>697</v>
      </c>
      <c r="G59" s="67">
        <f>ROUNDUP(G58*I3,0)</f>
        <v>710</v>
      </c>
      <c r="H59" s="67">
        <f>ROUNDUP(H58*I3,0)</f>
        <v>793</v>
      </c>
      <c r="I59" s="67">
        <f>ROUNDUP(I58*I3,0)</f>
        <v>806</v>
      </c>
      <c r="J59" s="67">
        <f>ROUNDUP(J58*I3,0)</f>
        <v>831</v>
      </c>
      <c r="K59" s="67">
        <f>ROUNDUP(K58*I3,0)</f>
        <v>869</v>
      </c>
      <c r="L59" s="67">
        <f>ROUNDUP(L58*I3,0)</f>
        <v>915</v>
      </c>
      <c r="M59" s="67">
        <f>ROUNDUP(M58*I3,0)</f>
        <v>953</v>
      </c>
      <c r="N59" s="67">
        <f>ROUNDUP(N58*I3,0)</f>
        <v>1010</v>
      </c>
      <c r="O59" s="68">
        <f>ROUNDUP(O58*I3,0)</f>
        <v>1055</v>
      </c>
      <c r="Q59" s="26"/>
      <c r="R59" s="61"/>
      <c r="S59" s="26"/>
      <c r="T59" s="54"/>
      <c r="U59" s="26"/>
      <c r="V59" s="26"/>
      <c r="W59" s="26"/>
      <c r="X59" s="26"/>
      <c r="Y59" s="26"/>
      <c r="Z59" s="26"/>
      <c r="AA59" s="26"/>
      <c r="AB59" s="26"/>
      <c r="AC59" s="26"/>
      <c r="AD59" s="26"/>
    </row>
    <row r="60" spans="1:30" s="10" customFormat="1" ht="16.5">
      <c r="A60" s="11"/>
      <c r="B60" s="27"/>
      <c r="C60" s="28"/>
      <c r="D60" s="86"/>
      <c r="E60" s="79"/>
      <c r="F60" s="96"/>
      <c r="G60" s="96"/>
      <c r="H60" s="96"/>
      <c r="I60" s="96"/>
      <c r="J60" s="96"/>
      <c r="K60" s="96"/>
      <c r="L60" s="96"/>
      <c r="M60" s="96"/>
      <c r="N60" s="96"/>
      <c r="O60" s="97"/>
      <c r="Q60" s="26"/>
      <c r="R60" s="61"/>
      <c r="S60" s="26"/>
      <c r="T60" s="54"/>
      <c r="U60" s="26"/>
      <c r="V60" s="26"/>
      <c r="W60" s="26"/>
      <c r="X60" s="26"/>
      <c r="Y60" s="26"/>
      <c r="Z60" s="26"/>
      <c r="AA60" s="26"/>
      <c r="AB60" s="26"/>
      <c r="AC60" s="26"/>
      <c r="AD60" s="26"/>
    </row>
    <row r="61" spans="1:30" s="10" customFormat="1" ht="16.5">
      <c r="A61" s="11"/>
      <c r="B61" s="5"/>
      <c r="C61" s="25" t="s">
        <v>30</v>
      </c>
      <c r="D61" s="14"/>
      <c r="E61" s="23" t="s">
        <v>2</v>
      </c>
      <c r="F61" s="38">
        <v>3.05</v>
      </c>
      <c r="G61" s="38">
        <v>3.073</v>
      </c>
      <c r="H61" s="38">
        <v>3.524</v>
      </c>
      <c r="I61" s="38">
        <v>3.581</v>
      </c>
      <c r="J61" s="38">
        <v>3.638</v>
      </c>
      <c r="K61" s="38">
        <v>3.837</v>
      </c>
      <c r="L61" s="38">
        <v>3.875</v>
      </c>
      <c r="M61" s="45">
        <v>4.051</v>
      </c>
      <c r="N61" s="45">
        <v>4.231</v>
      </c>
      <c r="O61" s="46">
        <v>4.43</v>
      </c>
      <c r="Q61" s="26"/>
      <c r="R61" s="61"/>
      <c r="S61" s="26"/>
      <c r="T61" s="54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 s="10" customFormat="1" ht="16.5">
      <c r="A62" s="11"/>
      <c r="B62" s="12"/>
      <c r="C62" s="95"/>
      <c r="D62" s="86" t="s">
        <v>48</v>
      </c>
      <c r="E62" s="66"/>
      <c r="F62" s="67">
        <f>ROUNDUP(F61*I3,0)</f>
        <v>675</v>
      </c>
      <c r="G62" s="67">
        <f>ROUNDUP(G61*I3,0)</f>
        <v>681</v>
      </c>
      <c r="H62" s="67">
        <f>ROUNDUP(H61*I3,0)</f>
        <v>780</v>
      </c>
      <c r="I62" s="67">
        <f>ROUNDUP(I61*I3,0)</f>
        <v>793</v>
      </c>
      <c r="J62" s="67">
        <f>ROUNDUP(J61*I3,0)</f>
        <v>806</v>
      </c>
      <c r="K62" s="67">
        <f>ROUNDUP(K61*I3,0)</f>
        <v>850</v>
      </c>
      <c r="L62" s="67">
        <f>ROUNDUP(L61*I3,0)</f>
        <v>858</v>
      </c>
      <c r="M62" s="67">
        <f>ROUNDUP(M61*I3,0)</f>
        <v>897</v>
      </c>
      <c r="N62" s="67">
        <f>ROUNDUP(N61*I3,0)</f>
        <v>937</v>
      </c>
      <c r="O62" s="68">
        <f>ROUNDUP(O61*I3,0)</f>
        <v>981</v>
      </c>
      <c r="Q62" s="26"/>
      <c r="R62" s="61"/>
      <c r="S62" s="26"/>
      <c r="T62" s="54"/>
      <c r="U62" s="26"/>
      <c r="V62" s="26"/>
      <c r="W62" s="26"/>
      <c r="X62" s="26"/>
      <c r="Y62" s="26"/>
      <c r="Z62" s="26"/>
      <c r="AA62" s="26"/>
      <c r="AB62" s="26"/>
      <c r="AC62" s="26"/>
      <c r="AD62" s="26"/>
    </row>
    <row r="63" spans="1:30" s="10" customFormat="1" ht="16.5">
      <c r="A63" s="11"/>
      <c r="B63" s="27"/>
      <c r="C63" s="98"/>
      <c r="D63" s="86"/>
      <c r="E63" s="79"/>
      <c r="F63" s="96"/>
      <c r="G63" s="96"/>
      <c r="H63" s="96"/>
      <c r="I63" s="96"/>
      <c r="J63" s="96"/>
      <c r="K63" s="96"/>
      <c r="L63" s="96"/>
      <c r="M63" s="96"/>
      <c r="N63" s="96"/>
      <c r="O63" s="97"/>
      <c r="Q63" s="26"/>
      <c r="R63" s="61"/>
      <c r="S63" s="26"/>
      <c r="T63" s="54"/>
      <c r="U63" s="26"/>
      <c r="V63" s="26"/>
      <c r="W63" s="26"/>
      <c r="X63" s="26"/>
      <c r="Y63" s="26"/>
      <c r="Z63" s="26"/>
      <c r="AA63" s="26"/>
      <c r="AB63" s="26"/>
      <c r="AC63" s="26"/>
      <c r="AD63" s="26"/>
    </row>
    <row r="64" spans="1:30" s="10" customFormat="1" ht="16.5">
      <c r="A64" s="11"/>
      <c r="B64" s="5"/>
      <c r="C64" s="25" t="s">
        <v>31</v>
      </c>
      <c r="D64" s="14"/>
      <c r="E64" s="38">
        <v>2.9410000000000003</v>
      </c>
      <c r="F64" s="23" t="s">
        <v>2</v>
      </c>
      <c r="G64" s="23" t="s">
        <v>2</v>
      </c>
      <c r="H64" s="23" t="s">
        <v>2</v>
      </c>
      <c r="I64" s="23" t="s">
        <v>2</v>
      </c>
      <c r="J64" s="23" t="s">
        <v>2</v>
      </c>
      <c r="K64" s="23" t="s">
        <v>2</v>
      </c>
      <c r="L64" s="23" t="s">
        <v>2</v>
      </c>
      <c r="M64" s="23" t="s">
        <v>2</v>
      </c>
      <c r="N64" s="23" t="s">
        <v>2</v>
      </c>
      <c r="O64" s="24" t="s">
        <v>2</v>
      </c>
      <c r="Q64" s="26"/>
      <c r="R64" s="61"/>
      <c r="S64" s="26"/>
      <c r="T64" s="54"/>
      <c r="U64" s="26"/>
      <c r="V64" s="26"/>
      <c r="W64" s="26"/>
      <c r="X64" s="26"/>
      <c r="Y64" s="26"/>
      <c r="Z64" s="26"/>
      <c r="AA64" s="26"/>
      <c r="AB64" s="26"/>
      <c r="AC64" s="26"/>
      <c r="AD64" s="26"/>
    </row>
    <row r="65" spans="1:30" s="10" customFormat="1" ht="16.5">
      <c r="A65" s="11"/>
      <c r="B65" s="5"/>
      <c r="C65" s="25"/>
      <c r="D65" s="86" t="s">
        <v>48</v>
      </c>
      <c r="E65" s="67">
        <f>ROUNDUP(E64*I3,0)</f>
        <v>651</v>
      </c>
      <c r="F65" s="23"/>
      <c r="G65" s="23"/>
      <c r="H65" s="23"/>
      <c r="I65" s="23"/>
      <c r="J65" s="23"/>
      <c r="K65" s="23"/>
      <c r="L65" s="23"/>
      <c r="M65" s="23"/>
      <c r="N65" s="23"/>
      <c r="O65" s="24"/>
      <c r="Q65" s="26"/>
      <c r="R65" s="61"/>
      <c r="S65" s="26"/>
      <c r="T65" s="54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 s="10" customFormat="1" ht="17.25" thickBot="1">
      <c r="A66" s="17"/>
      <c r="B66" s="18"/>
      <c r="C66" s="41"/>
      <c r="D66" s="109"/>
      <c r="E66" s="32"/>
      <c r="F66" s="33"/>
      <c r="G66" s="33"/>
      <c r="H66" s="33"/>
      <c r="I66" s="33"/>
      <c r="J66" s="33"/>
      <c r="K66" s="33"/>
      <c r="L66" s="33"/>
      <c r="M66" s="33"/>
      <c r="N66" s="33"/>
      <c r="O66" s="34"/>
      <c r="Q66" s="26"/>
      <c r="R66" s="1"/>
      <c r="S66" s="26"/>
      <c r="T66" s="54"/>
      <c r="U66" s="26"/>
      <c r="V66" s="26"/>
      <c r="W66" s="26"/>
      <c r="X66" s="26"/>
      <c r="Y66" s="26"/>
      <c r="Z66" s="26"/>
      <c r="AA66" s="26"/>
      <c r="AB66" s="26"/>
      <c r="AC66" s="26"/>
      <c r="AD66" s="26"/>
    </row>
    <row r="67" spans="1:30" s="10" customFormat="1" ht="16.5">
      <c r="A67" s="11">
        <v>5</v>
      </c>
      <c r="B67" s="5" t="s">
        <v>34</v>
      </c>
      <c r="C67" s="36"/>
      <c r="D67" s="14" t="s">
        <v>7</v>
      </c>
      <c r="E67" s="29" t="s">
        <v>0</v>
      </c>
      <c r="F67" s="29"/>
      <c r="G67" s="29"/>
      <c r="H67" s="29"/>
      <c r="I67" s="29"/>
      <c r="J67" s="29"/>
      <c r="K67" s="29"/>
      <c r="L67" s="29"/>
      <c r="M67" s="29"/>
      <c r="N67" s="29"/>
      <c r="O67" s="35"/>
      <c r="Q67" s="26"/>
      <c r="R67" s="1"/>
      <c r="S67" s="26"/>
      <c r="T67" s="54"/>
      <c r="U67" s="26"/>
      <c r="V67" s="26"/>
      <c r="W67" s="26"/>
      <c r="X67" s="26"/>
      <c r="Y67" s="26"/>
      <c r="Z67" s="26"/>
      <c r="AA67" s="26"/>
      <c r="AB67" s="26"/>
      <c r="AC67" s="26"/>
      <c r="AD67" s="26"/>
    </row>
    <row r="68" spans="1:30" s="10" customFormat="1" ht="16.5">
      <c r="A68" s="11"/>
      <c r="B68" s="5" t="s">
        <v>35</v>
      </c>
      <c r="C68" s="25"/>
      <c r="D68" s="14"/>
      <c r="E68" s="29" t="s">
        <v>0</v>
      </c>
      <c r="F68" s="29"/>
      <c r="G68" s="29"/>
      <c r="H68" s="29"/>
      <c r="I68" s="29"/>
      <c r="J68" s="29"/>
      <c r="K68" s="29"/>
      <c r="L68" s="29"/>
      <c r="M68" s="29"/>
      <c r="N68" s="29"/>
      <c r="O68" s="35"/>
      <c r="Q68" s="26"/>
      <c r="R68" s="1"/>
      <c r="S68" s="26"/>
      <c r="T68" s="54"/>
      <c r="U68" s="26"/>
      <c r="V68" s="26"/>
      <c r="W68" s="26"/>
      <c r="X68" s="26"/>
      <c r="Y68" s="26"/>
      <c r="Z68" s="26"/>
      <c r="AA68" s="26"/>
      <c r="AB68" s="26"/>
      <c r="AC68" s="26"/>
      <c r="AD68" s="26"/>
    </row>
    <row r="69" spans="1:30" s="10" customFormat="1" ht="16.5">
      <c r="A69" s="11"/>
      <c r="B69" s="5" t="s">
        <v>36</v>
      </c>
      <c r="C69" s="25"/>
      <c r="D69" s="14"/>
      <c r="E69" s="23" t="s">
        <v>0</v>
      </c>
      <c r="F69" s="23"/>
      <c r="G69" s="23"/>
      <c r="H69" s="23"/>
      <c r="I69" s="23"/>
      <c r="J69" s="23"/>
      <c r="K69" s="23"/>
      <c r="L69" s="23"/>
      <c r="M69" s="23"/>
      <c r="N69" s="23"/>
      <c r="O69" s="24"/>
      <c r="Q69" s="26"/>
      <c r="R69" s="64"/>
      <c r="S69" s="26"/>
      <c r="T69" s="54"/>
      <c r="U69" s="26"/>
      <c r="V69" s="26"/>
      <c r="W69" s="26"/>
      <c r="X69" s="26"/>
      <c r="Y69" s="26"/>
      <c r="Z69" s="26"/>
      <c r="AA69" s="26"/>
      <c r="AB69" s="26"/>
      <c r="AC69" s="26"/>
      <c r="AD69" s="26"/>
    </row>
    <row r="70" spans="1:30" s="10" customFormat="1" ht="16.5">
      <c r="A70" s="11"/>
      <c r="B70" s="5"/>
      <c r="C70" s="25" t="s">
        <v>28</v>
      </c>
      <c r="D70" s="14"/>
      <c r="E70" s="23" t="s">
        <v>37</v>
      </c>
      <c r="F70" s="23" t="s">
        <v>2</v>
      </c>
      <c r="G70" s="38">
        <v>3.3770000000000002</v>
      </c>
      <c r="H70" s="38">
        <v>3.73</v>
      </c>
      <c r="I70" s="38">
        <v>3.9010000000000002</v>
      </c>
      <c r="J70" s="38">
        <v>3.987</v>
      </c>
      <c r="K70" s="38">
        <v>4.2620000000000005</v>
      </c>
      <c r="L70" s="38">
        <v>4.5040000000000004</v>
      </c>
      <c r="M70" s="45">
        <v>4.76</v>
      </c>
      <c r="N70" s="45">
        <v>4.987</v>
      </c>
      <c r="O70" s="46">
        <v>5.187</v>
      </c>
      <c r="Q70" s="26"/>
      <c r="R70" s="64"/>
      <c r="S70" s="26"/>
      <c r="T70" s="54"/>
      <c r="U70" s="26"/>
      <c r="V70" s="26"/>
      <c r="W70" s="26"/>
      <c r="X70" s="26"/>
      <c r="Y70" s="26"/>
      <c r="Z70" s="26"/>
      <c r="AA70" s="26"/>
      <c r="AB70" s="26"/>
      <c r="AC70" s="26"/>
      <c r="AD70" s="26"/>
    </row>
    <row r="71" spans="1:30" s="10" customFormat="1" ht="16.5">
      <c r="A71" s="11"/>
      <c r="B71" s="12"/>
      <c r="C71" s="95"/>
      <c r="D71" s="86" t="s">
        <v>48</v>
      </c>
      <c r="E71" s="23"/>
      <c r="F71" s="23"/>
      <c r="G71" s="67">
        <f>ROUNDUP(G70*I3,0)</f>
        <v>748</v>
      </c>
      <c r="H71" s="67">
        <f>ROUNDUP(H70*I3,0)</f>
        <v>826</v>
      </c>
      <c r="I71" s="67">
        <f>ROUNDUP(I70*I3,0)</f>
        <v>864</v>
      </c>
      <c r="J71" s="67">
        <f>ROUNDUP(J70*I3,0)</f>
        <v>883</v>
      </c>
      <c r="K71" s="67">
        <f>ROUNDUP(K70*I3,0)</f>
        <v>944</v>
      </c>
      <c r="L71" s="67">
        <f>ROUNDUP(L70*I3,0)</f>
        <v>997</v>
      </c>
      <c r="M71" s="67">
        <f>ROUNDUP(M70*I3,0)</f>
        <v>1054</v>
      </c>
      <c r="N71" s="67">
        <f>ROUNDUP(N70*I3,0)</f>
        <v>1104</v>
      </c>
      <c r="O71" s="68">
        <f>ROUNDUP(O70*I3,0)</f>
        <v>1148</v>
      </c>
      <c r="Q71" s="26"/>
      <c r="R71" s="64"/>
      <c r="S71" s="26"/>
      <c r="T71" s="54"/>
      <c r="U71" s="26"/>
      <c r="V71" s="26"/>
      <c r="W71" s="26"/>
      <c r="X71" s="26"/>
      <c r="Y71" s="26"/>
      <c r="Z71" s="26"/>
      <c r="AA71" s="26"/>
      <c r="AB71" s="26"/>
      <c r="AC71" s="26"/>
      <c r="AD71" s="26"/>
    </row>
    <row r="72" spans="1:30" s="10" customFormat="1" ht="16.5">
      <c r="A72" s="11"/>
      <c r="B72" s="27"/>
      <c r="C72" s="28"/>
      <c r="D72" s="86"/>
      <c r="E72" s="79"/>
      <c r="F72" s="80"/>
      <c r="G72" s="96"/>
      <c r="H72" s="96"/>
      <c r="I72" s="96"/>
      <c r="J72" s="96"/>
      <c r="K72" s="96"/>
      <c r="L72" s="96"/>
      <c r="M72" s="96"/>
      <c r="N72" s="96"/>
      <c r="O72" s="97"/>
      <c r="Q72" s="26"/>
      <c r="R72" s="64"/>
      <c r="S72" s="26"/>
      <c r="T72" s="54"/>
      <c r="U72" s="26"/>
      <c r="V72" s="26"/>
      <c r="W72" s="26"/>
      <c r="X72" s="26"/>
      <c r="Y72" s="26"/>
      <c r="Z72" s="26"/>
      <c r="AA72" s="26"/>
      <c r="AB72" s="26"/>
      <c r="AC72" s="26"/>
      <c r="AD72" s="26"/>
    </row>
    <row r="73" spans="1:30" s="10" customFormat="1" ht="16.5">
      <c r="A73" s="11"/>
      <c r="B73" s="5"/>
      <c r="C73" s="25"/>
      <c r="D73" s="86"/>
      <c r="E73" s="23"/>
      <c r="F73" s="23"/>
      <c r="G73" s="67"/>
      <c r="H73" s="67"/>
      <c r="I73" s="67"/>
      <c r="J73" s="67"/>
      <c r="K73" s="67"/>
      <c r="L73" s="67"/>
      <c r="M73" s="67"/>
      <c r="N73" s="67"/>
      <c r="O73" s="68"/>
      <c r="Q73" s="26"/>
      <c r="R73" s="64"/>
      <c r="S73" s="26"/>
      <c r="T73" s="54"/>
      <c r="U73" s="26"/>
      <c r="V73" s="26"/>
      <c r="W73" s="26"/>
      <c r="X73" s="26"/>
      <c r="Y73" s="26"/>
      <c r="Z73" s="26"/>
      <c r="AA73" s="26"/>
      <c r="AB73" s="26"/>
      <c r="AC73" s="26"/>
      <c r="AD73" s="26"/>
    </row>
    <row r="74" spans="1:30" s="10" customFormat="1" ht="16.5">
      <c r="A74" s="11"/>
      <c r="B74" s="5"/>
      <c r="C74" s="25" t="s">
        <v>29</v>
      </c>
      <c r="D74" s="14"/>
      <c r="E74" s="66" t="s">
        <v>2</v>
      </c>
      <c r="F74" s="38">
        <v>3.088</v>
      </c>
      <c r="G74" s="38">
        <v>3.1870000000000003</v>
      </c>
      <c r="H74" s="38">
        <v>3.5380000000000003</v>
      </c>
      <c r="I74" s="38">
        <v>3.581</v>
      </c>
      <c r="J74" s="38">
        <v>3.657</v>
      </c>
      <c r="K74" s="38">
        <v>3.7520000000000002</v>
      </c>
      <c r="L74" s="38">
        <v>3.984</v>
      </c>
      <c r="M74" s="45">
        <v>4.15</v>
      </c>
      <c r="N74" s="45">
        <v>4.349</v>
      </c>
      <c r="O74" s="46">
        <v>4.596</v>
      </c>
      <c r="Q74" s="26"/>
      <c r="R74" s="64"/>
      <c r="S74" s="26"/>
      <c r="T74" s="54"/>
      <c r="U74" s="26"/>
      <c r="V74" s="26"/>
      <c r="W74" s="26"/>
      <c r="X74" s="26"/>
      <c r="Y74" s="26"/>
      <c r="Z74" s="26"/>
      <c r="AA74" s="26"/>
      <c r="AB74" s="26"/>
      <c r="AC74" s="26"/>
      <c r="AD74" s="26"/>
    </row>
    <row r="75" spans="1:30" s="10" customFormat="1" ht="16.5">
      <c r="A75" s="11"/>
      <c r="B75" s="12"/>
      <c r="C75" s="95"/>
      <c r="D75" s="86" t="s">
        <v>48</v>
      </c>
      <c r="E75" s="23"/>
      <c r="F75" s="67">
        <f>ROUNDUP(I3*F74,0)</f>
        <v>684</v>
      </c>
      <c r="G75" s="67">
        <f>ROUNDUP(I3*G74,0)</f>
        <v>706</v>
      </c>
      <c r="H75" s="67">
        <f>ROUNDUP(I3*H74,0)</f>
        <v>783</v>
      </c>
      <c r="I75" s="67">
        <f>ROUNDUP(I3*I74,0)</f>
        <v>793</v>
      </c>
      <c r="J75" s="67">
        <f>ROUNDUP(I3*J74,0)</f>
        <v>810</v>
      </c>
      <c r="K75" s="67">
        <f>ROUNDUP(I3*K74,0)</f>
        <v>831</v>
      </c>
      <c r="L75" s="67">
        <f>ROUNDUP(I3*L74,0)</f>
        <v>882</v>
      </c>
      <c r="M75" s="67">
        <f>ROUNDUP(I3*M74,0)</f>
        <v>919</v>
      </c>
      <c r="N75" s="67">
        <f>ROUNDUP(I3*N74,0)</f>
        <v>963</v>
      </c>
      <c r="O75" s="68">
        <f>ROUNDUP(I3*O74,0)</f>
        <v>1018</v>
      </c>
      <c r="Q75" s="26"/>
      <c r="R75" s="64"/>
      <c r="S75" s="26"/>
      <c r="T75" s="54"/>
      <c r="U75" s="26"/>
      <c r="V75" s="26"/>
      <c r="W75" s="26"/>
      <c r="X75" s="26"/>
      <c r="Y75" s="26"/>
      <c r="Z75" s="26"/>
      <c r="AA75" s="26"/>
      <c r="AB75" s="26"/>
      <c r="AC75" s="26"/>
      <c r="AD75" s="26"/>
    </row>
    <row r="76" spans="1:30" s="10" customFormat="1" ht="16.5">
      <c r="A76" s="11"/>
      <c r="B76" s="27"/>
      <c r="C76" s="98"/>
      <c r="D76" s="86"/>
      <c r="E76" s="80"/>
      <c r="F76" s="96"/>
      <c r="G76" s="96"/>
      <c r="H76" s="96"/>
      <c r="I76" s="96"/>
      <c r="J76" s="96"/>
      <c r="K76" s="96"/>
      <c r="L76" s="96"/>
      <c r="M76" s="96"/>
      <c r="N76" s="96"/>
      <c r="O76" s="97"/>
      <c r="Q76" s="26"/>
      <c r="R76" s="64"/>
      <c r="S76" s="26"/>
      <c r="T76" s="54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s="10" customFormat="1" ht="16.5">
      <c r="A77" s="11"/>
      <c r="B77" s="5"/>
      <c r="C77" s="25"/>
      <c r="D77" s="86"/>
      <c r="E77" s="23"/>
      <c r="F77" s="67"/>
      <c r="G77" s="67"/>
      <c r="H77" s="67"/>
      <c r="I77" s="67"/>
      <c r="J77" s="67"/>
      <c r="K77" s="67"/>
      <c r="L77" s="67"/>
      <c r="M77" s="67"/>
      <c r="N77" s="67"/>
      <c r="O77" s="68"/>
      <c r="Q77" s="26"/>
      <c r="R77" s="64"/>
      <c r="S77" s="26"/>
      <c r="T77" s="54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78" spans="1:30" s="10" customFormat="1" ht="16.5">
      <c r="A78" s="11"/>
      <c r="B78" s="5"/>
      <c r="C78" s="25" t="s">
        <v>30</v>
      </c>
      <c r="D78" s="14"/>
      <c r="E78" s="66" t="s">
        <v>2</v>
      </c>
      <c r="F78" s="38">
        <v>2.983</v>
      </c>
      <c r="G78" s="38">
        <v>3.007</v>
      </c>
      <c r="H78" s="38">
        <v>3.439</v>
      </c>
      <c r="I78" s="38">
        <v>3.481</v>
      </c>
      <c r="J78" s="38">
        <v>3.567</v>
      </c>
      <c r="K78" s="38">
        <v>3.695</v>
      </c>
      <c r="L78" s="38">
        <v>3.747</v>
      </c>
      <c r="M78" s="45">
        <v>3.88</v>
      </c>
      <c r="N78" s="45">
        <v>4.117</v>
      </c>
      <c r="O78" s="46">
        <v>4.312</v>
      </c>
      <c r="P78" s="15"/>
      <c r="Q78" s="26"/>
      <c r="R78" s="64"/>
      <c r="S78" s="26"/>
      <c r="T78" s="54"/>
      <c r="U78" s="26"/>
      <c r="V78" s="26"/>
      <c r="W78" s="26"/>
      <c r="X78" s="26"/>
      <c r="Y78" s="26"/>
      <c r="Z78" s="26"/>
      <c r="AA78" s="26"/>
      <c r="AB78" s="26"/>
      <c r="AC78" s="26"/>
      <c r="AD78" s="26"/>
    </row>
    <row r="79" spans="1:30" s="10" customFormat="1" ht="15" customHeight="1">
      <c r="A79" s="11"/>
      <c r="B79" s="12"/>
      <c r="C79" s="95"/>
      <c r="D79" s="86" t="s">
        <v>48</v>
      </c>
      <c r="E79" s="23"/>
      <c r="F79" s="67">
        <f>ROUNDUP(F78*I3,0)</f>
        <v>661</v>
      </c>
      <c r="G79" s="67">
        <f>ROUNDUP(G78*I3,0)</f>
        <v>666</v>
      </c>
      <c r="H79" s="67">
        <f>ROUNDUP(H78*I3,0)</f>
        <v>762</v>
      </c>
      <c r="I79" s="67">
        <f>ROUNDUP(I78*I3,0)</f>
        <v>771</v>
      </c>
      <c r="J79" s="67">
        <f>ROUNDUP(J78*I3,0)</f>
        <v>790</v>
      </c>
      <c r="K79" s="67">
        <f>ROUNDUP(K78*I3,0)</f>
        <v>818</v>
      </c>
      <c r="L79" s="67">
        <f>ROUNDUP(L78*I3,0)</f>
        <v>830</v>
      </c>
      <c r="M79" s="67">
        <f>ROUNDUP(M78*I3,0)</f>
        <v>859</v>
      </c>
      <c r="N79" s="67">
        <f>ROUNDUP(N78*I3,0)</f>
        <v>912</v>
      </c>
      <c r="O79" s="68">
        <f>ROUNDUP(O78*I3,0)</f>
        <v>955</v>
      </c>
      <c r="Q79" s="26"/>
      <c r="R79" s="64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</row>
    <row r="80" spans="1:30" s="10" customFormat="1" ht="15" customHeight="1">
      <c r="A80" s="11"/>
      <c r="B80" s="27"/>
      <c r="C80" s="28"/>
      <c r="D80" s="86"/>
      <c r="E80" s="23"/>
      <c r="F80" s="67"/>
      <c r="G80" s="67"/>
      <c r="H80" s="67"/>
      <c r="I80" s="67"/>
      <c r="J80" s="67"/>
      <c r="K80" s="67"/>
      <c r="L80" s="67"/>
      <c r="M80" s="67"/>
      <c r="N80" s="67"/>
      <c r="O80" s="68"/>
      <c r="Q80" s="26"/>
      <c r="R80" s="64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</row>
    <row r="81" spans="1:30" s="10" customFormat="1" ht="15" customHeight="1">
      <c r="A81" s="11"/>
      <c r="B81" s="5"/>
      <c r="C81" s="25" t="s">
        <v>31</v>
      </c>
      <c r="D81" s="14"/>
      <c r="E81" s="106">
        <v>2.936</v>
      </c>
      <c r="F81" s="92" t="s">
        <v>2</v>
      </c>
      <c r="G81" s="92" t="s">
        <v>2</v>
      </c>
      <c r="H81" s="92" t="s">
        <v>2</v>
      </c>
      <c r="I81" s="92" t="s">
        <v>2</v>
      </c>
      <c r="J81" s="92" t="s">
        <v>2</v>
      </c>
      <c r="K81" s="92" t="s">
        <v>2</v>
      </c>
      <c r="L81" s="92" t="s">
        <v>2</v>
      </c>
      <c r="M81" s="92" t="s">
        <v>2</v>
      </c>
      <c r="N81" s="92" t="s">
        <v>2</v>
      </c>
      <c r="O81" s="93" t="s">
        <v>2</v>
      </c>
      <c r="Q81" s="26"/>
      <c r="R81" s="64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19" s="10" customFormat="1" ht="16.5">
      <c r="A82" s="11"/>
      <c r="B82" s="5"/>
      <c r="C82" s="25"/>
      <c r="D82" s="86" t="s">
        <v>48</v>
      </c>
      <c r="E82" s="67">
        <f>ROUNDUP(E81*I3,0)</f>
        <v>650</v>
      </c>
      <c r="F82" s="23"/>
      <c r="G82" s="23"/>
      <c r="H82" s="23"/>
      <c r="I82" s="23"/>
      <c r="J82" s="23"/>
      <c r="K82" s="23"/>
      <c r="L82" s="23"/>
      <c r="M82" s="23"/>
      <c r="N82" s="23"/>
      <c r="O82" s="24"/>
      <c r="R82" s="1"/>
      <c r="S82" s="26"/>
    </row>
    <row r="83" spans="1:19" s="15" customFormat="1" ht="17.25" thickBot="1">
      <c r="A83" s="58"/>
      <c r="B83" s="12"/>
      <c r="C83" s="25"/>
      <c r="D83" s="86"/>
      <c r="E83" s="67"/>
      <c r="F83" s="23"/>
      <c r="G83" s="23"/>
      <c r="H83" s="23"/>
      <c r="I83" s="23"/>
      <c r="J83" s="23"/>
      <c r="K83" s="23"/>
      <c r="L83" s="23"/>
      <c r="M83" s="23"/>
      <c r="N83" s="23"/>
      <c r="O83" s="24"/>
      <c r="R83" s="4"/>
      <c r="S83" s="54"/>
    </row>
    <row r="84" spans="1:19" s="15" customFormat="1" ht="12.75">
      <c r="A84" s="6">
        <v>6</v>
      </c>
      <c r="B84" s="71" t="s">
        <v>38</v>
      </c>
      <c r="C84" s="8"/>
      <c r="D84" s="108" t="s">
        <v>7</v>
      </c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43"/>
      <c r="R84" s="4"/>
      <c r="S84" s="54"/>
    </row>
    <row r="85" spans="1:19" s="10" customFormat="1" ht="16.5">
      <c r="A85" s="11"/>
      <c r="B85" s="5" t="s">
        <v>39</v>
      </c>
      <c r="C85" s="13"/>
      <c r="D85" s="37"/>
      <c r="E85" s="38">
        <v>2.039</v>
      </c>
      <c r="F85" s="38">
        <v>2.11</v>
      </c>
      <c r="G85" s="38">
        <v>2.158</v>
      </c>
      <c r="H85" s="38">
        <v>2.561</v>
      </c>
      <c r="I85" s="38">
        <v>2.609</v>
      </c>
      <c r="J85" s="38">
        <v>2.656</v>
      </c>
      <c r="K85" s="38">
        <v>2.703</v>
      </c>
      <c r="L85" s="38">
        <v>2.751</v>
      </c>
      <c r="M85" s="38">
        <v>2.798</v>
      </c>
      <c r="N85" s="38">
        <v>2.8930000000000002</v>
      </c>
      <c r="O85" s="39">
        <v>3.045</v>
      </c>
      <c r="P85" s="15"/>
      <c r="R85" s="1"/>
      <c r="S85" s="26"/>
    </row>
    <row r="86" spans="1:19" s="10" customFormat="1" ht="16.5">
      <c r="A86" s="11"/>
      <c r="B86" s="5" t="s">
        <v>40</v>
      </c>
      <c r="C86" s="13"/>
      <c r="D86" s="86" t="s">
        <v>48</v>
      </c>
      <c r="E86" s="104">
        <f>ROUNDUP(E85*I3,0)</f>
        <v>452</v>
      </c>
      <c r="F86" s="104">
        <f>ROUNDUP(F85*I3,0)</f>
        <v>467</v>
      </c>
      <c r="G86" s="104">
        <f>ROUNDUP(G85*I3,0)</f>
        <v>478</v>
      </c>
      <c r="H86" s="104">
        <f>ROUNDUP(H85*I3,0)</f>
        <v>567</v>
      </c>
      <c r="I86" s="104">
        <f>ROUNDUP(I85*I3,0)</f>
        <v>578</v>
      </c>
      <c r="J86" s="104">
        <f>ROUNDUP(J85*I3,0)</f>
        <v>588</v>
      </c>
      <c r="K86" s="104">
        <f>ROUNDUP(K85*I3,0)</f>
        <v>599</v>
      </c>
      <c r="L86" s="104">
        <f>ROUNDUP(L85*I3,0)</f>
        <v>609</v>
      </c>
      <c r="M86" s="104">
        <f>ROUNDUP(M85*I3,0)</f>
        <v>620</v>
      </c>
      <c r="N86" s="104">
        <f>ROUNDUP(N85*I3,0)</f>
        <v>641</v>
      </c>
      <c r="O86" s="105">
        <f>ROUNDUP(O85*I3,0)</f>
        <v>674</v>
      </c>
      <c r="P86" s="15"/>
      <c r="R86" s="1"/>
      <c r="S86" s="26"/>
    </row>
    <row r="87" spans="1:19" s="10" customFormat="1" ht="12.75">
      <c r="A87" s="11"/>
      <c r="B87" s="5" t="s">
        <v>41</v>
      </c>
      <c r="C87" s="13"/>
      <c r="D87" s="37"/>
      <c r="O87" s="16"/>
      <c r="P87" s="15"/>
      <c r="R87" s="1"/>
      <c r="S87" s="26"/>
    </row>
    <row r="88" spans="1:19" s="10" customFormat="1" ht="17.25" thickBot="1">
      <c r="A88" s="17"/>
      <c r="B88" s="30" t="s">
        <v>42</v>
      </c>
      <c r="C88" s="19"/>
      <c r="D88" s="40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4"/>
      <c r="P88" s="15"/>
      <c r="R88" s="1"/>
      <c r="S88" s="26"/>
    </row>
    <row r="89" spans="2:3" s="10" customFormat="1" ht="12.75">
      <c r="B89" s="2"/>
      <c r="C89" s="2"/>
    </row>
    <row r="90" spans="2:3" s="10" customFormat="1" ht="12.75">
      <c r="B90" s="2" t="s">
        <v>43</v>
      </c>
      <c r="C90" s="2" t="s">
        <v>44</v>
      </c>
    </row>
    <row r="91" spans="2:3" s="10" customFormat="1" ht="12.75">
      <c r="B91" s="2"/>
      <c r="C91" s="2"/>
    </row>
    <row r="92" spans="2:3" s="10" customFormat="1" ht="15">
      <c r="B92" s="2"/>
      <c r="C92" s="73"/>
    </row>
    <row r="93" spans="2:3" s="10" customFormat="1" ht="12.75">
      <c r="B93" s="2"/>
      <c r="C93" s="2"/>
    </row>
    <row r="94" spans="2:3" s="10" customFormat="1" ht="12.75">
      <c r="B94" s="2"/>
      <c r="C94" s="2"/>
    </row>
    <row r="95" spans="2:3" s="10" customFormat="1" ht="12.75">
      <c r="B95" s="2"/>
      <c r="C95" s="2"/>
    </row>
    <row r="96" spans="2:3" s="10" customFormat="1" ht="12.75">
      <c r="B96" s="2"/>
      <c r="C96" s="2"/>
    </row>
    <row r="97" spans="2:3" s="10" customFormat="1" ht="12.75">
      <c r="B97" s="2"/>
      <c r="C97" s="2"/>
    </row>
    <row r="98" spans="2:3" s="10" customFormat="1" ht="12.75">
      <c r="B98" s="2"/>
      <c r="C98" s="2"/>
    </row>
    <row r="99" spans="2:3" s="10" customFormat="1" ht="12.75">
      <c r="B99" s="2"/>
      <c r="C99" s="2"/>
    </row>
    <row r="100" spans="2:3" s="10" customFormat="1" ht="12.75">
      <c r="B100" s="2"/>
      <c r="C100" s="2"/>
    </row>
    <row r="101" spans="2:3" s="10" customFormat="1" ht="12.75">
      <c r="B101" s="2"/>
      <c r="C101" s="2"/>
    </row>
    <row r="102" spans="2:3" s="10" customFormat="1" ht="12.75">
      <c r="B102" s="2"/>
      <c r="C102" s="2"/>
    </row>
    <row r="103" spans="2:3" s="10" customFormat="1" ht="12.75">
      <c r="B103" s="2"/>
      <c r="C103" s="2"/>
    </row>
    <row r="104" spans="2:3" s="10" customFormat="1" ht="12.75">
      <c r="B104" s="2"/>
      <c r="C104" s="2"/>
    </row>
    <row r="105" spans="2:3" s="10" customFormat="1" ht="12.75">
      <c r="B105" s="2"/>
      <c r="C105" s="2"/>
    </row>
    <row r="106" spans="2:3" s="10" customFormat="1" ht="12.75">
      <c r="B106" s="2"/>
      <c r="C106" s="2"/>
    </row>
    <row r="107" spans="2:3" s="10" customFormat="1" ht="12.75">
      <c r="B107" s="2"/>
      <c r="C107" s="2"/>
    </row>
    <row r="108" spans="2:3" s="10" customFormat="1" ht="12.75">
      <c r="B108" s="2"/>
      <c r="C108" s="2"/>
    </row>
    <row r="109" spans="2:3" s="10" customFormat="1" ht="12.75">
      <c r="B109" s="2"/>
      <c r="C109" s="2"/>
    </row>
    <row r="110" spans="2:3" s="10" customFormat="1" ht="12.75">
      <c r="B110" s="2"/>
      <c r="C110" s="2"/>
    </row>
    <row r="111" spans="2:3" s="10" customFormat="1" ht="12.75">
      <c r="B111" s="2"/>
      <c r="C111" s="2"/>
    </row>
    <row r="112" spans="2:3" s="10" customFormat="1" ht="12.75">
      <c r="B112" s="2"/>
      <c r="C112" s="2"/>
    </row>
    <row r="113" spans="2:3" s="10" customFormat="1" ht="12.75">
      <c r="B113" s="2"/>
      <c r="C113" s="2"/>
    </row>
    <row r="114" spans="2:3" s="10" customFormat="1" ht="12.75">
      <c r="B114" s="2"/>
      <c r="C114" s="2"/>
    </row>
    <row r="115" spans="2:3" s="10" customFormat="1" ht="12.75">
      <c r="B115" s="2"/>
      <c r="C115" s="2"/>
    </row>
    <row r="116" spans="2:3" s="10" customFormat="1" ht="12.75">
      <c r="B116" s="2"/>
      <c r="C116" s="2"/>
    </row>
    <row r="117" spans="2:3" s="10" customFormat="1" ht="12.75">
      <c r="B117" s="2"/>
      <c r="C117" s="2"/>
    </row>
    <row r="118" spans="2:3" s="10" customFormat="1" ht="12.75">
      <c r="B118" s="2"/>
      <c r="C118" s="2"/>
    </row>
    <row r="119" spans="2:3" s="10" customFormat="1" ht="12.75">
      <c r="B119" s="2"/>
      <c r="C119" s="2"/>
    </row>
    <row r="120" spans="2:3" s="10" customFormat="1" ht="12.75">
      <c r="B120" s="2"/>
      <c r="C120" s="2"/>
    </row>
    <row r="121" spans="2:3" s="10" customFormat="1" ht="12.75">
      <c r="B121" s="2"/>
      <c r="C121" s="2"/>
    </row>
    <row r="122" spans="2:3" s="10" customFormat="1" ht="12.75">
      <c r="B122" s="2"/>
      <c r="C122" s="2"/>
    </row>
    <row r="123" spans="2:3" s="10" customFormat="1" ht="12.75">
      <c r="B123" s="2"/>
      <c r="C123" s="2"/>
    </row>
    <row r="124" spans="2:3" s="10" customFormat="1" ht="12.75">
      <c r="B124" s="2"/>
      <c r="C124" s="2"/>
    </row>
    <row r="125" spans="2:3" s="10" customFormat="1" ht="12.75">
      <c r="B125" s="2"/>
      <c r="C125" s="2"/>
    </row>
    <row r="126" spans="2:3" s="10" customFormat="1" ht="12.75">
      <c r="B126" s="2"/>
      <c r="C126" s="2"/>
    </row>
    <row r="127" spans="2:3" s="10" customFormat="1" ht="12.75">
      <c r="B127" s="2"/>
      <c r="C127" s="2"/>
    </row>
    <row r="128" spans="1:15" ht="12.75">
      <c r="A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ht="12.75">
      <c r="A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ht="12.75">
      <c r="A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</sheetData>
  <mergeCells count="3">
    <mergeCell ref="E12:O12"/>
    <mergeCell ref="A3:H3"/>
    <mergeCell ref="A5:H5"/>
  </mergeCells>
  <printOptions horizontalCentered="1"/>
  <pageMargins left="0.2755905511811024" right="0" top="0.7874015748031497" bottom="0.3937007874015748" header="0.31496062992125984" footer="0.4724409448818898"/>
  <pageSetup horizontalDpi="600" verticalDpi="600" orientation="landscape" scale="73" r:id="rId1"/>
  <rowBreaks count="2" manualBreakCount="2">
    <brk id="40" max="15" man="1"/>
    <brk id="66" max="15" man="1"/>
  </rowBreaks>
  <ignoredErrors>
    <ignoredError sqref="H1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minister13</cp:lastModifiedBy>
  <cp:lastPrinted>2007-01-23T14:08:52Z</cp:lastPrinted>
  <dcterms:created xsi:type="dcterms:W3CDTF">2002-05-22T11:12:28Z</dcterms:created>
  <dcterms:modified xsi:type="dcterms:W3CDTF">2007-01-23T15:28:13Z</dcterms:modified>
  <cp:category/>
  <cp:version/>
  <cp:contentType/>
  <cp:contentStatus/>
</cp:coreProperties>
</file>